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оект 2026\Штатное ограждение 2026\"/>
    </mc:Choice>
  </mc:AlternateContent>
  <bookViews>
    <workbookView xWindow="0" yWindow="0" windowWidth="28800" windowHeight="11835" firstSheet="1" activeTab="2"/>
  </bookViews>
  <sheets>
    <sheet name="Штатное СНО р. Баргузин 2018" sheetId="2" r:id="rId1"/>
    <sheet name="2026 год штатное" sheetId="4" r:id="rId2"/>
    <sheet name="Итоговая таблица" sheetId="3" r:id="rId3"/>
  </sheets>
  <definedNames>
    <definedName name="_xlnm._FilterDatabase" localSheetId="1" hidden="1">'2026 год штатное'!$A$8:$G$26</definedName>
    <definedName name="_xlnm._FilterDatabase" localSheetId="2" hidden="1">'Итоговая таблица'!$D$8:$G$9</definedName>
    <definedName name="_xlnm._FilterDatabase" localSheetId="0" hidden="1">'Штатное СНО р. Баргузин 2018'!$A$12:$G$27</definedName>
  </definedNames>
  <calcPr calcId="152511"/>
</workbook>
</file>

<file path=xl/calcChain.xml><?xml version="1.0" encoding="utf-8"?>
<calcChain xmlns="http://schemas.openxmlformats.org/spreadsheetml/2006/main">
  <c r="E18" i="3" l="1"/>
  <c r="F22" i="3" l="1"/>
  <c r="E23" i="3"/>
  <c r="G18" i="3" l="1"/>
  <c r="F23" i="3"/>
</calcChain>
</file>

<file path=xl/sharedStrings.xml><?xml version="1.0" encoding="utf-8"?>
<sst xmlns="http://schemas.openxmlformats.org/spreadsheetml/2006/main" count="149" uniqueCount="98">
  <si>
    <t>№ п/п</t>
  </si>
  <si>
    <t>УТВЕРЖДАЮ:</t>
  </si>
  <si>
    <t xml:space="preserve">ШТАТНОЕ ОГРАЖДЕНИЕ </t>
  </si>
  <si>
    <t>Координаты</t>
  </si>
  <si>
    <t>Широта</t>
  </si>
  <si>
    <t>Долгота</t>
  </si>
  <si>
    <t>СОГЛАСОВАНО:</t>
  </si>
  <si>
    <t>___________ М.В. Мосин</t>
  </si>
  <si>
    <t>"____" __________ 2018 г.</t>
  </si>
  <si>
    <t>Местонахождение в км. по лоцкарте</t>
  </si>
  <si>
    <t>ИТОГОВАЯ ТАБЛИЦА</t>
  </si>
  <si>
    <t xml:space="preserve">Наименование обстановочных знаков </t>
  </si>
  <si>
    <t>Количество знаков</t>
  </si>
  <si>
    <t>Освещаемых</t>
  </si>
  <si>
    <t>Не освещаемых</t>
  </si>
  <si>
    <t>ВСЕГО</t>
  </si>
  <si>
    <t>Плавучие знаки:</t>
  </si>
  <si>
    <t>Береговые знаки:</t>
  </si>
  <si>
    <t>ИТОГО плавучих знаков</t>
  </si>
  <si>
    <t>ИТОГО береговых знаков</t>
  </si>
  <si>
    <t>Заместитель начальника</t>
  </si>
  <si>
    <t>Главный инженер</t>
  </si>
  <si>
    <t>ВС УГРН "Ространснадзор"</t>
  </si>
  <si>
    <t>БСРВПиС</t>
  </si>
  <si>
    <t>"____" _________ 2018 г.</t>
  </si>
  <si>
    <t xml:space="preserve">                                                                                                                                     ___________ В.Г. Шеин</t>
  </si>
  <si>
    <t xml:space="preserve">Наименование знака </t>
  </si>
  <si>
    <t>Вид и характер огня</t>
  </si>
  <si>
    <t>Описание места установки навигационного знака</t>
  </si>
  <si>
    <t>Белый проблесковый</t>
  </si>
  <si>
    <t>Буй № 4 - красный</t>
  </si>
  <si>
    <t>Красный проблесковый</t>
  </si>
  <si>
    <t>Береговой и плавучей судоходной обстановки на р. Баргузин</t>
  </si>
  <si>
    <t>Буй № 1 - белый</t>
  </si>
  <si>
    <t>N 53º25΄513˝</t>
  </si>
  <si>
    <t>E 108º59΄796˝</t>
  </si>
  <si>
    <t>Буй № 2 - белый</t>
  </si>
  <si>
    <t>Веха № 2 - белая, дублирует буй №1</t>
  </si>
  <si>
    <t>Веха № 3 - белая, дублирует буй №2</t>
  </si>
  <si>
    <t>N 53º25΄470˝</t>
  </si>
  <si>
    <t>E 109º00΄022˝</t>
  </si>
  <si>
    <t>Буй № 3 - красный</t>
  </si>
  <si>
    <t>Веха № 4 - красная дублирует буй №3</t>
  </si>
  <si>
    <t>N 53º25΄486˝</t>
  </si>
  <si>
    <t>E 109º00΄065˝</t>
  </si>
  <si>
    <t>Веха № 5 - красная дублирует буй №4</t>
  </si>
  <si>
    <t>N 53º25΄366˝</t>
  </si>
  <si>
    <t>E 109º01΄055˝</t>
  </si>
  <si>
    <t>На против причала рыбоохраны</t>
  </si>
  <si>
    <t xml:space="preserve">Веха № 6 - красная </t>
  </si>
  <si>
    <t xml:space="preserve">Веха № 7 - красная </t>
  </si>
  <si>
    <t>Веха № 8 - белая</t>
  </si>
  <si>
    <t>Веха № 9 - белая</t>
  </si>
  <si>
    <t>Перевальный - щиты красные</t>
  </si>
  <si>
    <t xml:space="preserve">                         </t>
  </si>
  <si>
    <t>Согласовано: Начальник СП                                                                                                                                                     Чалов А.Н.</t>
  </si>
  <si>
    <t>Исполнитель: Прораб путевых работ по 4 прорабскому участку                                                                                  Попов В.А.</t>
  </si>
  <si>
    <t>по V прорабскому участку Байкало - Селенгинского района водных путей и судоходства на навигацию 2018 года</t>
  </si>
  <si>
    <r>
      <t xml:space="preserve">Примечание: В соответствии с Распоряжением Росморречфлота от 15.12.2017 № ВО-344р, участок р. Баргузин от устья (о. Байкал), до 3,0 км., по условиям обеспечения безопасности судоходства, является ВВП с гарантированными габаритами судовых ходов и освещаемой навигационной обстановкой </t>
    </r>
    <r>
      <rPr>
        <b/>
        <sz val="12"/>
        <color theme="1"/>
        <rFont val="Times New Roman"/>
        <family val="1"/>
        <charset val="204"/>
      </rPr>
      <t>(первая</t>
    </r>
    <r>
      <rPr>
        <sz val="12"/>
        <color theme="1"/>
        <rFont val="Times New Roman"/>
        <family val="1"/>
        <charset val="204"/>
      </rPr>
      <t xml:space="preserve"> категория). С габаритами: - глубина 280 см., ширина 35 м., радиус R 350 м.   </t>
    </r>
  </si>
  <si>
    <t>ВСЕГО плавучих и береговых знаков</t>
  </si>
  <si>
    <t>N 53º25,513΄</t>
  </si>
  <si>
    <t>E 108º59,796΄</t>
  </si>
  <si>
    <t>N 53º25,470΄</t>
  </si>
  <si>
    <t>E 109º00,022΄</t>
  </si>
  <si>
    <t>N 53º25,486΄</t>
  </si>
  <si>
    <t>E 109º00,065΄</t>
  </si>
  <si>
    <t>Буй белый  (3 типоразмера)</t>
  </si>
  <si>
    <t>Буй красный  (3 типоразмера)</t>
  </si>
  <si>
    <t>Веха красная (линейный, типоразмер 1)</t>
  </si>
  <si>
    <t>Веха белая (линейный, типоразмер 1)</t>
  </si>
  <si>
    <t>Перевальный (1 типа, типоразмер 2)</t>
  </si>
  <si>
    <t>Буй белый</t>
  </si>
  <si>
    <t>Буй красный</t>
  </si>
  <si>
    <t>Красный проблесковый.</t>
  </si>
  <si>
    <t>бар</t>
  </si>
  <si>
    <t>Буй белый  (4 типоразмера)</t>
  </si>
  <si>
    <t>Буй красный  (4 типоразмера)</t>
  </si>
  <si>
    <t>рейд Усть-Баргузин</t>
  </si>
  <si>
    <t>Пирамида</t>
  </si>
  <si>
    <t>Напротив причала рыбоохраны</t>
  </si>
  <si>
    <t xml:space="preserve"> </t>
  </si>
  <si>
    <t>Буи обозначают кромки судового хода на баре р.Баргузин, дата закрытия навигации 01.10</t>
  </si>
  <si>
    <t xml:space="preserve">Урочище Лопатки (устье р.Баргузин) на правом берегу, для обозначения судоходной трассы </t>
  </si>
  <si>
    <t>Начальник</t>
  </si>
  <si>
    <t>Веха №1 - белая, дублирует буй №1</t>
  </si>
  <si>
    <t>Веха № 4 - красная дублирует буй №4</t>
  </si>
  <si>
    <t>-</t>
  </si>
  <si>
    <t>"____" _________ 2026 г.</t>
  </si>
  <si>
    <t>по V прорабскому участку Байкало - Селенгинского района водных путей и судоходства на навигацию 2026 года</t>
  </si>
  <si>
    <r>
      <t xml:space="preserve">Примечание: В соответствии с Распоряжением Росморречфлота от 30.12.2025 № АТ-442-р, участок р. Баргузин от устья (о. Байкал), до 3,0 км., по условиям обеспечения безопасности судоходства, является ВВП с гарантированными габаритами судовых ходов и освещаемой навигационной обстановкой </t>
    </r>
    <r>
      <rPr>
        <b/>
        <sz val="12"/>
        <rFont val="Times New Roman"/>
        <family val="1"/>
        <charset val="204"/>
      </rPr>
      <t>(первая</t>
    </r>
    <r>
      <rPr>
        <sz val="12"/>
        <rFont val="Times New Roman"/>
        <family val="1"/>
        <charset val="204"/>
      </rPr>
      <t xml:space="preserve"> категория). С габаритами: - глубина 160 см., ширина 30 м., радиус R 170 м.   </t>
    </r>
  </si>
  <si>
    <t>Буй № 3 - белый</t>
  </si>
  <si>
    <t>Буй № 2- красный</t>
  </si>
  <si>
    <t>Веха № 5 - белая</t>
  </si>
  <si>
    <t>Веха №3 - белая, дублирует буй №3</t>
  </si>
  <si>
    <t>Веха №2 - красная дублирует буй №2</t>
  </si>
  <si>
    <t xml:space="preserve">Веха №6 - красная </t>
  </si>
  <si>
    <t xml:space="preserve">Веха №8 - красная </t>
  </si>
  <si>
    <t>Веха № 10 - красная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</si>
</sst>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/>
    <xf numFmtId="0" fontId="8" fillId="0" borderId="0" xfId="0" applyFont="1"/>
    <xf numFmtId="0" fontId="8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4" fontId="9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/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8" fillId="0" borderId="0" xfId="0" applyFont="1" applyAlignme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12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4" zoomScale="70" zoomScaleNormal="70" zoomScaleSheetLayoutView="80" zoomScalePageLayoutView="60" workbookViewId="0">
      <selection activeCell="C26" sqref="C26"/>
    </sheetView>
  </sheetViews>
  <sheetFormatPr defaultRowHeight="15" x14ac:dyDescent="0.25"/>
  <cols>
    <col min="1" max="1" width="6.42578125" customWidth="1"/>
    <col min="2" max="2" width="19.5703125" customWidth="1"/>
    <col min="3" max="3" width="51.7109375" customWidth="1"/>
    <col min="4" max="4" width="25.7109375" customWidth="1"/>
    <col min="5" max="5" width="39.28515625" customWidth="1"/>
    <col min="6" max="7" width="15.7109375" customWidth="1"/>
  </cols>
  <sheetData>
    <row r="2" spans="1:7" ht="20.100000000000001" customHeight="1" x14ac:dyDescent="0.3">
      <c r="A2" s="67" t="s">
        <v>6</v>
      </c>
      <c r="B2" s="67"/>
      <c r="C2" s="67"/>
      <c r="D2" s="67"/>
      <c r="E2" s="20"/>
      <c r="F2" s="68" t="s">
        <v>1</v>
      </c>
      <c r="G2" s="69"/>
    </row>
    <row r="3" spans="1:7" s="1" customFormat="1" ht="20.100000000000001" customHeight="1" x14ac:dyDescent="0.3">
      <c r="A3" s="73" t="s">
        <v>20</v>
      </c>
      <c r="B3" s="73"/>
      <c r="C3" s="73"/>
      <c r="D3" s="74"/>
      <c r="E3" s="26"/>
      <c r="F3" s="75" t="s">
        <v>21</v>
      </c>
      <c r="G3" s="75"/>
    </row>
    <row r="4" spans="1:7" s="1" customFormat="1" ht="20.100000000000001" customHeight="1" x14ac:dyDescent="0.3">
      <c r="A4" s="73" t="s">
        <v>22</v>
      </c>
      <c r="B4" s="73"/>
      <c r="C4" s="73"/>
      <c r="D4" s="76"/>
      <c r="E4" s="26"/>
      <c r="F4" s="75" t="s">
        <v>23</v>
      </c>
      <c r="G4" s="75"/>
    </row>
    <row r="5" spans="1:7" s="1" customFormat="1" ht="20.100000000000001" customHeight="1" x14ac:dyDescent="0.3">
      <c r="A5" s="70" t="s">
        <v>7</v>
      </c>
      <c r="B5" s="70"/>
      <c r="C5" s="70"/>
      <c r="D5" s="70"/>
      <c r="E5" s="71" t="s">
        <v>25</v>
      </c>
      <c r="F5" s="72"/>
      <c r="G5" s="72"/>
    </row>
    <row r="6" spans="1:7" s="1" customFormat="1" ht="20.100000000000001" customHeight="1" x14ac:dyDescent="0.3">
      <c r="A6" s="70" t="s">
        <v>8</v>
      </c>
      <c r="B6" s="70"/>
      <c r="C6" s="70"/>
      <c r="D6" s="70"/>
      <c r="E6" s="27"/>
      <c r="F6" s="28"/>
      <c r="G6" s="28" t="s">
        <v>24</v>
      </c>
    </row>
    <row r="7" spans="1:7" s="1" customFormat="1" ht="20.100000000000001" customHeight="1" x14ac:dyDescent="0.3">
      <c r="F7" s="2"/>
      <c r="G7" s="2"/>
    </row>
    <row r="8" spans="1:7" s="3" customFormat="1" ht="20.100000000000001" customHeight="1" x14ac:dyDescent="0.25">
      <c r="A8" s="77" t="s">
        <v>2</v>
      </c>
      <c r="B8" s="77"/>
      <c r="C8" s="77"/>
      <c r="D8" s="78"/>
      <c r="E8" s="78"/>
      <c r="F8" s="78"/>
      <c r="G8" s="78"/>
    </row>
    <row r="9" spans="1:7" s="3" customFormat="1" ht="20.100000000000001" customHeight="1" x14ac:dyDescent="0.25">
      <c r="A9" s="79" t="s">
        <v>32</v>
      </c>
      <c r="B9" s="79"/>
      <c r="C9" s="79"/>
      <c r="D9" s="80"/>
      <c r="E9" s="80"/>
      <c r="F9" s="80"/>
      <c r="G9" s="80"/>
    </row>
    <row r="10" spans="1:7" s="3" customFormat="1" ht="20.100000000000001" customHeight="1" x14ac:dyDescent="0.25">
      <c r="A10" s="79" t="s">
        <v>57</v>
      </c>
      <c r="B10" s="79"/>
      <c r="C10" s="79"/>
      <c r="D10" s="81"/>
      <c r="E10" s="81"/>
      <c r="F10" s="81"/>
      <c r="G10" s="81"/>
    </row>
    <row r="11" spans="1:7" ht="28.5" customHeight="1" x14ac:dyDescent="0.25"/>
    <row r="12" spans="1:7" ht="24.95" customHeight="1" x14ac:dyDescent="0.25">
      <c r="A12" s="59" t="s">
        <v>0</v>
      </c>
      <c r="B12" s="61" t="s">
        <v>9</v>
      </c>
      <c r="C12" s="61" t="s">
        <v>26</v>
      </c>
      <c r="D12" s="61" t="s">
        <v>27</v>
      </c>
      <c r="E12" s="61" t="s">
        <v>28</v>
      </c>
      <c r="F12" s="63" t="s">
        <v>3</v>
      </c>
      <c r="G12" s="64"/>
    </row>
    <row r="13" spans="1:7" ht="24.95" customHeight="1" x14ac:dyDescent="0.25">
      <c r="A13" s="60"/>
      <c r="B13" s="62"/>
      <c r="C13" s="62"/>
      <c r="D13" s="62"/>
      <c r="E13" s="62"/>
      <c r="F13" s="7" t="s">
        <v>4</v>
      </c>
      <c r="G13" s="7" t="s">
        <v>5</v>
      </c>
    </row>
    <row r="14" spans="1:7" ht="15.75" x14ac:dyDescent="0.25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</row>
    <row r="15" spans="1:7" s="4" customFormat="1" ht="20.100000000000001" customHeight="1" x14ac:dyDescent="0.25">
      <c r="A15" s="11">
        <v>1</v>
      </c>
      <c r="B15" s="11">
        <v>0.4</v>
      </c>
      <c r="C15" s="29" t="s">
        <v>33</v>
      </c>
      <c r="D15" s="10" t="s">
        <v>29</v>
      </c>
      <c r="E15" s="9"/>
      <c r="F15" s="12" t="s">
        <v>34</v>
      </c>
      <c r="G15" s="13" t="s">
        <v>35</v>
      </c>
    </row>
    <row r="16" spans="1:7" s="4" customFormat="1" ht="20.100000000000001" customHeight="1" x14ac:dyDescent="0.25">
      <c r="A16" s="11">
        <v>2</v>
      </c>
      <c r="B16" s="11">
        <v>0.4</v>
      </c>
      <c r="C16" s="32" t="s">
        <v>37</v>
      </c>
      <c r="D16" s="30"/>
      <c r="E16" s="9"/>
      <c r="F16" s="12" t="s">
        <v>34</v>
      </c>
      <c r="G16" s="13" t="s">
        <v>35</v>
      </c>
    </row>
    <row r="17" spans="1:7" s="4" customFormat="1" ht="20.100000000000001" customHeight="1" x14ac:dyDescent="0.25">
      <c r="A17" s="11">
        <v>3</v>
      </c>
      <c r="B17" s="11">
        <v>0.6</v>
      </c>
      <c r="C17" s="29" t="s">
        <v>36</v>
      </c>
      <c r="D17" s="10" t="s">
        <v>29</v>
      </c>
      <c r="E17" s="9"/>
      <c r="F17" s="12" t="s">
        <v>39</v>
      </c>
      <c r="G17" s="13" t="s">
        <v>40</v>
      </c>
    </row>
    <row r="18" spans="1:7" s="5" customFormat="1" ht="20.100000000000001" customHeight="1" x14ac:dyDescent="0.25">
      <c r="A18" s="11">
        <v>4</v>
      </c>
      <c r="B18" s="11">
        <v>0.6</v>
      </c>
      <c r="C18" s="32" t="s">
        <v>38</v>
      </c>
      <c r="D18" s="10"/>
      <c r="E18" s="14"/>
      <c r="F18" s="12" t="s">
        <v>39</v>
      </c>
      <c r="G18" s="13" t="s">
        <v>40</v>
      </c>
    </row>
    <row r="19" spans="1:7" s="5" customFormat="1" ht="20.100000000000001" customHeight="1" x14ac:dyDescent="0.25">
      <c r="A19" s="11">
        <v>5</v>
      </c>
      <c r="B19" s="11">
        <v>0.8</v>
      </c>
      <c r="C19" s="29" t="s">
        <v>41</v>
      </c>
      <c r="D19" s="10" t="s">
        <v>31</v>
      </c>
      <c r="E19" s="14"/>
      <c r="F19" s="15" t="s">
        <v>43</v>
      </c>
      <c r="G19" s="15" t="s">
        <v>44</v>
      </c>
    </row>
    <row r="20" spans="1:7" s="5" customFormat="1" ht="20.100000000000001" customHeight="1" x14ac:dyDescent="0.25">
      <c r="A20" s="11">
        <v>6</v>
      </c>
      <c r="B20" s="11">
        <v>0.8</v>
      </c>
      <c r="C20" s="32" t="s">
        <v>42</v>
      </c>
      <c r="D20" s="10"/>
      <c r="E20" s="14"/>
      <c r="F20" s="15" t="s">
        <v>43</v>
      </c>
      <c r="G20" s="15" t="s">
        <v>44</v>
      </c>
    </row>
    <row r="21" spans="1:7" s="5" customFormat="1" ht="20.100000000000001" customHeight="1" x14ac:dyDescent="0.25">
      <c r="A21" s="11">
        <v>7</v>
      </c>
      <c r="B21" s="11">
        <v>1.5</v>
      </c>
      <c r="C21" s="29" t="s">
        <v>30</v>
      </c>
      <c r="D21" s="10" t="s">
        <v>31</v>
      </c>
      <c r="E21" s="14" t="s">
        <v>48</v>
      </c>
      <c r="F21" s="15" t="s">
        <v>46</v>
      </c>
      <c r="G21" s="16" t="s">
        <v>47</v>
      </c>
    </row>
    <row r="22" spans="1:7" s="5" customFormat="1" ht="20.100000000000001" customHeight="1" x14ac:dyDescent="0.25">
      <c r="A22" s="11">
        <v>8</v>
      </c>
      <c r="B22" s="13">
        <v>1.5</v>
      </c>
      <c r="C22" s="32" t="s">
        <v>45</v>
      </c>
      <c r="D22" s="10"/>
      <c r="E22" s="14" t="s">
        <v>48</v>
      </c>
      <c r="F22" s="15" t="s">
        <v>46</v>
      </c>
      <c r="G22" s="16" t="s">
        <v>47</v>
      </c>
    </row>
    <row r="23" spans="1:7" s="5" customFormat="1" ht="20.100000000000001" customHeight="1" x14ac:dyDescent="0.25">
      <c r="A23" s="11">
        <v>9</v>
      </c>
      <c r="B23" s="13">
        <v>2</v>
      </c>
      <c r="C23" s="32" t="s">
        <v>49</v>
      </c>
      <c r="D23" s="10"/>
      <c r="E23" s="17"/>
      <c r="F23" s="15"/>
      <c r="G23" s="16"/>
    </row>
    <row r="24" spans="1:7" s="5" customFormat="1" ht="20.100000000000001" customHeight="1" x14ac:dyDescent="0.25">
      <c r="A24" s="11">
        <v>10</v>
      </c>
      <c r="B24" s="11">
        <v>2.2999999999999998</v>
      </c>
      <c r="C24" s="32" t="s">
        <v>50</v>
      </c>
      <c r="D24" s="10"/>
      <c r="E24" s="18"/>
      <c r="F24" s="15"/>
      <c r="G24" s="15"/>
    </row>
    <row r="25" spans="1:7" s="5" customFormat="1" ht="20.100000000000001" customHeight="1" x14ac:dyDescent="0.25">
      <c r="A25" s="11">
        <v>11</v>
      </c>
      <c r="B25" s="11">
        <v>2.6</v>
      </c>
      <c r="C25" s="29" t="s">
        <v>51</v>
      </c>
      <c r="D25" s="10"/>
      <c r="E25" s="19"/>
      <c r="F25" s="31"/>
      <c r="G25" s="15"/>
    </row>
    <row r="26" spans="1:7" s="5" customFormat="1" ht="20.100000000000001" customHeight="1" x14ac:dyDescent="0.25">
      <c r="A26" s="11">
        <v>12</v>
      </c>
      <c r="B26" s="13">
        <v>2.8</v>
      </c>
      <c r="C26" s="29" t="s">
        <v>52</v>
      </c>
      <c r="D26" s="10"/>
      <c r="E26" s="19"/>
      <c r="F26" s="15"/>
      <c r="G26" s="15"/>
    </row>
    <row r="27" spans="1:7" s="5" customFormat="1" ht="20.100000000000001" customHeight="1" x14ac:dyDescent="0.25">
      <c r="A27" s="11">
        <v>13</v>
      </c>
      <c r="B27" s="13">
        <v>3</v>
      </c>
      <c r="C27" s="32" t="s">
        <v>53</v>
      </c>
      <c r="D27" s="10"/>
      <c r="E27" s="17" t="s">
        <v>54</v>
      </c>
      <c r="F27" s="15"/>
      <c r="G27" s="15"/>
    </row>
    <row r="29" spans="1:7" ht="47.25" customHeight="1" x14ac:dyDescent="0.25">
      <c r="B29" s="66" t="s">
        <v>58</v>
      </c>
      <c r="C29" s="66"/>
      <c r="D29" s="66"/>
      <c r="E29" s="66"/>
      <c r="F29" s="66"/>
      <c r="G29" s="66"/>
    </row>
    <row r="31" spans="1:7" ht="20.100000000000001" customHeight="1" x14ac:dyDescent="0.3">
      <c r="B31" s="65" t="s">
        <v>56</v>
      </c>
      <c r="C31" s="65"/>
      <c r="D31" s="65"/>
      <c r="E31" s="65"/>
      <c r="F31" s="65"/>
    </row>
    <row r="33" spans="2:6" ht="18.75" x14ac:dyDescent="0.3">
      <c r="B33" s="65" t="s">
        <v>55</v>
      </c>
      <c r="C33" s="65"/>
      <c r="D33" s="65"/>
      <c r="E33" s="65"/>
      <c r="F33" s="65"/>
    </row>
  </sheetData>
  <autoFilter ref="A12:G27">
    <filterColumn colId="5" showButton="0"/>
  </autoFilter>
  <mergeCells count="21">
    <mergeCell ref="B31:F31"/>
    <mergeCell ref="B33:F33"/>
    <mergeCell ref="C12:C13"/>
    <mergeCell ref="B29:G29"/>
    <mergeCell ref="A2:D2"/>
    <mergeCell ref="F2:G2"/>
    <mergeCell ref="A5:D5"/>
    <mergeCell ref="E5:G5"/>
    <mergeCell ref="A6:D6"/>
    <mergeCell ref="A3:D3"/>
    <mergeCell ref="F3:G3"/>
    <mergeCell ref="A4:D4"/>
    <mergeCell ref="F4:G4"/>
    <mergeCell ref="A8:G8"/>
    <mergeCell ref="A9:G9"/>
    <mergeCell ref="A10:G10"/>
    <mergeCell ref="A12:A13"/>
    <mergeCell ref="D12:D13"/>
    <mergeCell ref="E12:E13"/>
    <mergeCell ref="F12:G12"/>
    <mergeCell ref="B12:B1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80" zoomScaleNormal="80" zoomScaleSheetLayoutView="80" zoomScalePageLayoutView="60" workbookViewId="0">
      <selection sqref="A1:G28"/>
    </sheetView>
  </sheetViews>
  <sheetFormatPr defaultRowHeight="15" x14ac:dyDescent="0.25"/>
  <cols>
    <col min="1" max="1" width="6.42578125" customWidth="1"/>
    <col min="2" max="2" width="15.7109375" customWidth="1"/>
    <col min="3" max="3" width="45.7109375" customWidth="1"/>
    <col min="4" max="4" width="30.7109375" customWidth="1"/>
    <col min="5" max="5" width="45.7109375" customWidth="1"/>
    <col min="6" max="7" width="15.7109375" customWidth="1"/>
  </cols>
  <sheetData>
    <row r="1" spans="1:7" ht="20.100000000000001" customHeight="1" x14ac:dyDescent="0.3">
      <c r="A1" s="67"/>
      <c r="B1" s="67"/>
      <c r="C1" s="67"/>
      <c r="D1" s="67"/>
      <c r="E1" s="35"/>
      <c r="F1" s="68" t="s">
        <v>1</v>
      </c>
      <c r="G1" s="69"/>
    </row>
    <row r="2" spans="1:7" s="1" customFormat="1" ht="20.100000000000001" customHeight="1" x14ac:dyDescent="0.3">
      <c r="A2" s="73"/>
      <c r="B2" s="73"/>
      <c r="C2" s="73"/>
      <c r="D2" s="74"/>
      <c r="E2" s="26"/>
      <c r="F2" s="75" t="s">
        <v>83</v>
      </c>
      <c r="G2" s="75"/>
    </row>
    <row r="3" spans="1:7" s="1" customFormat="1" ht="20.100000000000001" customHeight="1" x14ac:dyDescent="0.3">
      <c r="A3" s="73"/>
      <c r="B3" s="73"/>
      <c r="C3" s="73"/>
      <c r="D3" s="76"/>
      <c r="E3" s="26"/>
      <c r="F3" s="75" t="s">
        <v>23</v>
      </c>
      <c r="G3" s="75"/>
    </row>
    <row r="4" spans="1:7" s="1" customFormat="1" ht="20.100000000000001" customHeight="1" x14ac:dyDescent="0.3">
      <c r="A4" s="70"/>
      <c r="B4" s="70"/>
      <c r="C4" s="70"/>
      <c r="D4" s="70"/>
      <c r="E4" s="27"/>
      <c r="F4" s="28"/>
      <c r="G4" s="28" t="s">
        <v>87</v>
      </c>
    </row>
    <row r="5" spans="1:7" s="58" customFormat="1" ht="20.100000000000001" customHeight="1" x14ac:dyDescent="0.25">
      <c r="A5" s="82" t="s">
        <v>2</v>
      </c>
      <c r="B5" s="82"/>
      <c r="C5" s="82"/>
      <c r="D5" s="83"/>
      <c r="E5" s="83"/>
      <c r="F5" s="83"/>
      <c r="G5" s="83"/>
    </row>
    <row r="6" spans="1:7" s="3" customFormat="1" ht="20.100000000000001" customHeight="1" x14ac:dyDescent="0.25">
      <c r="A6" s="79" t="s">
        <v>32</v>
      </c>
      <c r="B6" s="79"/>
      <c r="C6" s="79"/>
      <c r="D6" s="80"/>
      <c r="E6" s="80"/>
      <c r="F6" s="80"/>
      <c r="G6" s="80"/>
    </row>
    <row r="7" spans="1:7" s="3" customFormat="1" ht="20.100000000000001" customHeight="1" x14ac:dyDescent="0.25">
      <c r="A7" s="79" t="s">
        <v>88</v>
      </c>
      <c r="B7" s="79"/>
      <c r="C7" s="79"/>
      <c r="D7" s="81"/>
      <c r="E7" s="81"/>
      <c r="F7" s="81"/>
      <c r="G7" s="81"/>
    </row>
    <row r="8" spans="1:7" ht="24.95" customHeight="1" x14ac:dyDescent="0.25">
      <c r="A8" s="59" t="s">
        <v>0</v>
      </c>
      <c r="B8" s="61" t="s">
        <v>9</v>
      </c>
      <c r="C8" s="61" t="s">
        <v>26</v>
      </c>
      <c r="D8" s="61" t="s">
        <v>27</v>
      </c>
      <c r="E8" s="61" t="s">
        <v>28</v>
      </c>
      <c r="F8" s="63" t="s">
        <v>3</v>
      </c>
      <c r="G8" s="64"/>
    </row>
    <row r="9" spans="1:7" ht="24.95" customHeight="1" x14ac:dyDescent="0.25">
      <c r="A9" s="60"/>
      <c r="B9" s="62"/>
      <c r="C9" s="62"/>
      <c r="D9" s="62"/>
      <c r="E9" s="62"/>
      <c r="F9" s="7" t="s">
        <v>4</v>
      </c>
      <c r="G9" s="7" t="s">
        <v>5</v>
      </c>
    </row>
    <row r="10" spans="1:7" ht="15.75" x14ac:dyDescent="0.25">
      <c r="A10" s="51">
        <v>1</v>
      </c>
      <c r="B10" s="51">
        <v>2</v>
      </c>
      <c r="C10" s="51">
        <v>3</v>
      </c>
      <c r="D10" s="51">
        <v>4</v>
      </c>
      <c r="E10" s="51">
        <v>5</v>
      </c>
      <c r="F10" s="51">
        <v>6</v>
      </c>
      <c r="G10" s="51">
        <v>7</v>
      </c>
    </row>
    <row r="11" spans="1:7" s="56" customFormat="1" ht="48" customHeight="1" x14ac:dyDescent="0.25">
      <c r="A11" s="52">
        <v>1</v>
      </c>
      <c r="B11" s="53" t="s">
        <v>77</v>
      </c>
      <c r="C11" s="54" t="s">
        <v>78</v>
      </c>
      <c r="D11" s="54" t="s">
        <v>73</v>
      </c>
      <c r="E11" s="57" t="s">
        <v>82</v>
      </c>
      <c r="F11" s="55"/>
      <c r="G11" s="55"/>
    </row>
    <row r="12" spans="1:7" s="56" customFormat="1" ht="24" customHeight="1" x14ac:dyDescent="0.25">
      <c r="A12" s="52">
        <v>2</v>
      </c>
      <c r="B12" s="53" t="s">
        <v>74</v>
      </c>
      <c r="C12" s="54" t="s">
        <v>71</v>
      </c>
      <c r="D12" s="54" t="s">
        <v>29</v>
      </c>
      <c r="E12" s="85" t="s">
        <v>81</v>
      </c>
      <c r="F12" s="55"/>
      <c r="G12" s="55"/>
    </row>
    <row r="13" spans="1:7" s="56" customFormat="1" ht="17.25" customHeight="1" x14ac:dyDescent="0.25">
      <c r="A13" s="52">
        <v>3</v>
      </c>
      <c r="B13" s="53" t="s">
        <v>74</v>
      </c>
      <c r="C13" s="54" t="s">
        <v>71</v>
      </c>
      <c r="D13" s="54" t="s">
        <v>29</v>
      </c>
      <c r="E13" s="86"/>
      <c r="F13" s="55"/>
      <c r="G13" s="55"/>
    </row>
    <row r="14" spans="1:7" s="56" customFormat="1" ht="24" customHeight="1" x14ac:dyDescent="0.25">
      <c r="A14" s="52">
        <v>4</v>
      </c>
      <c r="B14" s="53" t="s">
        <v>74</v>
      </c>
      <c r="C14" s="54" t="s">
        <v>72</v>
      </c>
      <c r="D14" s="54" t="s">
        <v>31</v>
      </c>
      <c r="E14" s="87"/>
      <c r="F14" s="55"/>
      <c r="G14" s="55"/>
    </row>
    <row r="15" spans="1:7" s="4" customFormat="1" ht="18.75" customHeight="1" x14ac:dyDescent="0.25">
      <c r="A15" s="23">
        <v>5</v>
      </c>
      <c r="B15" s="23">
        <v>0.4</v>
      </c>
      <c r="C15" s="38" t="s">
        <v>33</v>
      </c>
      <c r="D15" s="22" t="s">
        <v>29</v>
      </c>
      <c r="E15" s="39"/>
      <c r="F15" s="40" t="s">
        <v>60</v>
      </c>
      <c r="G15" s="41" t="s">
        <v>61</v>
      </c>
    </row>
    <row r="16" spans="1:7" s="4" customFormat="1" ht="25.5" customHeight="1" x14ac:dyDescent="0.25">
      <c r="A16" s="23">
        <v>6</v>
      </c>
      <c r="B16" s="23">
        <v>0.4</v>
      </c>
      <c r="C16" s="42" t="s">
        <v>84</v>
      </c>
      <c r="D16" s="43"/>
      <c r="E16" s="39"/>
      <c r="F16" s="40"/>
      <c r="G16" s="41"/>
    </row>
    <row r="17" spans="1:7" s="4" customFormat="1" ht="18.75" customHeight="1" x14ac:dyDescent="0.25">
      <c r="A17" s="23">
        <v>7</v>
      </c>
      <c r="B17" s="23">
        <v>0.6</v>
      </c>
      <c r="C17" s="38" t="s">
        <v>90</v>
      </c>
      <c r="D17" s="22" t="s">
        <v>29</v>
      </c>
      <c r="E17" s="39"/>
      <c r="F17" s="40" t="s">
        <v>62</v>
      </c>
      <c r="G17" s="41" t="s">
        <v>63</v>
      </c>
    </row>
    <row r="18" spans="1:7" s="5" customFormat="1" ht="19.5" customHeight="1" x14ac:dyDescent="0.25">
      <c r="A18" s="23">
        <v>8</v>
      </c>
      <c r="B18" s="23">
        <v>0.6</v>
      </c>
      <c r="C18" s="42" t="s">
        <v>93</v>
      </c>
      <c r="D18" s="22"/>
      <c r="E18" s="44"/>
      <c r="F18" s="40"/>
      <c r="G18" s="41"/>
    </row>
    <row r="19" spans="1:7" s="5" customFormat="1" ht="23.25" customHeight="1" x14ac:dyDescent="0.25">
      <c r="A19" s="23">
        <v>9</v>
      </c>
      <c r="B19" s="23">
        <v>0.8</v>
      </c>
      <c r="C19" s="38" t="s">
        <v>91</v>
      </c>
      <c r="D19" s="22" t="s">
        <v>31</v>
      </c>
      <c r="E19" s="44"/>
      <c r="F19" s="45" t="s">
        <v>64</v>
      </c>
      <c r="G19" s="45" t="s">
        <v>65</v>
      </c>
    </row>
    <row r="20" spans="1:7" s="5" customFormat="1" ht="18" customHeight="1" x14ac:dyDescent="0.25">
      <c r="A20" s="23">
        <v>10</v>
      </c>
      <c r="B20" s="23">
        <v>0.8</v>
      </c>
      <c r="C20" s="42" t="s">
        <v>94</v>
      </c>
      <c r="D20" s="22"/>
      <c r="E20" s="44"/>
      <c r="F20" s="45"/>
      <c r="G20" s="45"/>
    </row>
    <row r="21" spans="1:7" s="5" customFormat="1" ht="20.25" customHeight="1" x14ac:dyDescent="0.25">
      <c r="A21" s="23">
        <v>11</v>
      </c>
      <c r="B21" s="23">
        <v>1.6</v>
      </c>
      <c r="C21" s="38" t="s">
        <v>30</v>
      </c>
      <c r="D21" s="22" t="s">
        <v>31</v>
      </c>
      <c r="E21" s="44" t="s">
        <v>79</v>
      </c>
      <c r="F21" s="45"/>
      <c r="G21" s="46"/>
    </row>
    <row r="22" spans="1:7" s="5" customFormat="1" ht="21.75" customHeight="1" x14ac:dyDescent="0.25">
      <c r="A22" s="23">
        <v>12</v>
      </c>
      <c r="B22" s="41">
        <v>1.5</v>
      </c>
      <c r="C22" s="42" t="s">
        <v>85</v>
      </c>
      <c r="D22" s="22"/>
      <c r="E22" s="44" t="s">
        <v>79</v>
      </c>
      <c r="F22" s="45"/>
      <c r="G22" s="46"/>
    </row>
    <row r="23" spans="1:7" s="5" customFormat="1" ht="18.75" customHeight="1" x14ac:dyDescent="0.25">
      <c r="A23" s="23">
        <v>13</v>
      </c>
      <c r="B23" s="41">
        <v>2</v>
      </c>
      <c r="C23" s="42" t="s">
        <v>95</v>
      </c>
      <c r="D23" s="22"/>
      <c r="E23" s="47"/>
      <c r="F23" s="45"/>
      <c r="G23" s="46"/>
    </row>
    <row r="24" spans="1:7" s="5" customFormat="1" ht="19.5" customHeight="1" x14ac:dyDescent="0.25">
      <c r="A24" s="23">
        <v>14</v>
      </c>
      <c r="B24" s="23">
        <v>2.2999999999999998</v>
      </c>
      <c r="C24" s="42" t="s">
        <v>96</v>
      </c>
      <c r="D24" s="22"/>
      <c r="E24" s="48"/>
      <c r="F24" s="45"/>
      <c r="G24" s="45"/>
    </row>
    <row r="25" spans="1:7" s="5" customFormat="1" ht="16.5" customHeight="1" x14ac:dyDescent="0.25">
      <c r="A25" s="23">
        <v>15</v>
      </c>
      <c r="B25" s="23">
        <v>2.6</v>
      </c>
      <c r="C25" s="38" t="s">
        <v>92</v>
      </c>
      <c r="D25" s="22"/>
      <c r="E25" s="49"/>
      <c r="F25" s="50"/>
      <c r="G25" s="45"/>
    </row>
    <row r="26" spans="1:7" s="5" customFormat="1" ht="20.25" customHeight="1" x14ac:dyDescent="0.25">
      <c r="A26" s="23">
        <v>16</v>
      </c>
      <c r="B26" s="41">
        <v>2.8</v>
      </c>
      <c r="C26" s="38" t="s">
        <v>97</v>
      </c>
      <c r="D26" s="22"/>
      <c r="E26" s="49"/>
      <c r="F26" s="45"/>
      <c r="G26" s="45"/>
    </row>
    <row r="27" spans="1:7" ht="20.100000000000001" customHeight="1" x14ac:dyDescent="0.25"/>
    <row r="28" spans="1:7" ht="50.1" customHeight="1" x14ac:dyDescent="0.25">
      <c r="B28" s="84" t="s">
        <v>89</v>
      </c>
      <c r="C28" s="84"/>
      <c r="D28" s="84"/>
      <c r="E28" s="84"/>
      <c r="F28" s="84"/>
      <c r="G28" s="84"/>
    </row>
    <row r="29" spans="1:7" ht="20.100000000000001" customHeight="1" x14ac:dyDescent="0.25"/>
    <row r="30" spans="1:7" ht="20.100000000000001" customHeight="1" x14ac:dyDescent="0.3">
      <c r="B30" s="65"/>
      <c r="C30" s="65"/>
      <c r="D30" s="65"/>
      <c r="E30" s="65"/>
      <c r="F30" s="65"/>
    </row>
    <row r="31" spans="1:7" ht="20.100000000000001" customHeight="1" x14ac:dyDescent="0.25"/>
    <row r="32" spans="1:7" ht="20.100000000000001" customHeight="1" x14ac:dyDescent="0.3">
      <c r="B32" s="65"/>
      <c r="C32" s="65"/>
      <c r="D32" s="65"/>
      <c r="E32" s="65"/>
      <c r="F32" s="65"/>
    </row>
  </sheetData>
  <autoFilter ref="A8:G26">
    <filterColumn colId="5" showButton="0"/>
  </autoFilter>
  <mergeCells count="20">
    <mergeCell ref="B28:G28"/>
    <mergeCell ref="B30:F30"/>
    <mergeCell ref="B32:F32"/>
    <mergeCell ref="A8:A9"/>
    <mergeCell ref="B8:B9"/>
    <mergeCell ref="C8:C9"/>
    <mergeCell ref="D8:D9"/>
    <mergeCell ref="E8:E9"/>
    <mergeCell ref="F8:G8"/>
    <mergeCell ref="E12:E14"/>
    <mergeCell ref="A7:G7"/>
    <mergeCell ref="A1:D1"/>
    <mergeCell ref="F1:G1"/>
    <mergeCell ref="A2:D2"/>
    <mergeCell ref="F2:G2"/>
    <mergeCell ref="A3:D3"/>
    <mergeCell ref="F3:G3"/>
    <mergeCell ref="A4:D4"/>
    <mergeCell ref="A5:G5"/>
    <mergeCell ref="A6:G6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5"/>
  <sheetViews>
    <sheetView tabSelected="1" zoomScale="80" zoomScaleNormal="80" zoomScaleSheetLayoutView="80" zoomScalePageLayoutView="60" workbookViewId="0">
      <selection sqref="A1:G24"/>
    </sheetView>
  </sheetViews>
  <sheetFormatPr defaultRowHeight="15" x14ac:dyDescent="0.25"/>
  <cols>
    <col min="2" max="2" width="0.7109375" customWidth="1"/>
    <col min="3" max="3" width="6.42578125" customWidth="1"/>
    <col min="4" max="4" width="62.28515625" customWidth="1"/>
    <col min="5" max="5" width="24.28515625" customWidth="1"/>
    <col min="6" max="6" width="26.140625" customWidth="1"/>
    <col min="7" max="7" width="25.140625" customWidth="1"/>
  </cols>
  <sheetData>
    <row r="1" spans="3:9" ht="20.100000000000001" customHeight="1" x14ac:dyDescent="0.25"/>
    <row r="2" spans="3:9" s="1" customFormat="1" ht="20.100000000000001" customHeight="1" x14ac:dyDescent="0.3">
      <c r="C2" s="88"/>
      <c r="D2" s="88"/>
      <c r="E2" s="6"/>
      <c r="F2" s="21"/>
      <c r="G2" s="21"/>
    </row>
    <row r="3" spans="3:9" s="1" customFormat="1" ht="20.100000000000001" customHeight="1" x14ac:dyDescent="0.3">
      <c r="F3" s="2"/>
      <c r="G3" s="2"/>
    </row>
    <row r="4" spans="3:9" s="3" customFormat="1" ht="20.100000000000001" customHeight="1" x14ac:dyDescent="0.25">
      <c r="C4" s="77" t="s">
        <v>10</v>
      </c>
      <c r="D4" s="78"/>
      <c r="E4" s="78"/>
      <c r="F4" s="78"/>
      <c r="G4" s="78"/>
    </row>
    <row r="5" spans="3:9" s="3" customFormat="1" ht="20.100000000000001" customHeight="1" x14ac:dyDescent="0.25">
      <c r="C5" s="79" t="s">
        <v>32</v>
      </c>
      <c r="D5" s="80"/>
      <c r="E5" s="80"/>
      <c r="F5" s="80"/>
      <c r="G5" s="80"/>
    </row>
    <row r="6" spans="3:9" s="3" customFormat="1" ht="20.100000000000001" customHeight="1" x14ac:dyDescent="0.25">
      <c r="C6" s="79" t="s">
        <v>88</v>
      </c>
      <c r="D6" s="81"/>
      <c r="E6" s="81"/>
      <c r="F6" s="81"/>
      <c r="G6" s="81"/>
    </row>
    <row r="7" spans="3:9" ht="20.100000000000001" customHeight="1" x14ac:dyDescent="0.25">
      <c r="I7" t="s">
        <v>80</v>
      </c>
    </row>
    <row r="8" spans="3:9" ht="24.95" customHeight="1" x14ac:dyDescent="0.25">
      <c r="C8" s="97" t="s">
        <v>0</v>
      </c>
      <c r="D8" s="99" t="s">
        <v>11</v>
      </c>
      <c r="E8" s="92" t="s">
        <v>12</v>
      </c>
      <c r="F8" s="93"/>
      <c r="G8" s="94"/>
    </row>
    <row r="9" spans="3:9" ht="24.95" customHeight="1" x14ac:dyDescent="0.25">
      <c r="C9" s="98"/>
      <c r="D9" s="100"/>
      <c r="E9" s="36" t="s">
        <v>13</v>
      </c>
      <c r="F9" s="37" t="s">
        <v>14</v>
      </c>
      <c r="G9" s="36" t="s">
        <v>15</v>
      </c>
    </row>
    <row r="10" spans="3:9" ht="15.75" x14ac:dyDescent="0.25">
      <c r="C10" s="51">
        <v>1</v>
      </c>
      <c r="D10" s="51">
        <v>2</v>
      </c>
      <c r="E10" s="51">
        <v>3</v>
      </c>
      <c r="F10" s="51">
        <v>4</v>
      </c>
      <c r="G10" s="51">
        <v>5</v>
      </c>
    </row>
    <row r="11" spans="3:9" s="4" customFormat="1" ht="24.95" customHeight="1" x14ac:dyDescent="0.25">
      <c r="C11" s="89" t="s">
        <v>16</v>
      </c>
      <c r="D11" s="95"/>
      <c r="E11" s="95"/>
      <c r="F11" s="95"/>
      <c r="G11" s="96"/>
    </row>
    <row r="12" spans="3:9" s="4" customFormat="1" ht="24.95" customHeight="1" x14ac:dyDescent="0.25">
      <c r="C12" s="23">
        <v>1</v>
      </c>
      <c r="D12" s="22" t="s">
        <v>75</v>
      </c>
      <c r="E12" s="33">
        <v>2</v>
      </c>
      <c r="F12" s="33" t="s">
        <v>86</v>
      </c>
      <c r="G12" s="33">
        <v>2</v>
      </c>
    </row>
    <row r="13" spans="3:9" s="4" customFormat="1" ht="24.95" customHeight="1" x14ac:dyDescent="0.25">
      <c r="C13" s="23">
        <v>2</v>
      </c>
      <c r="D13" s="22" t="s">
        <v>76</v>
      </c>
      <c r="E13" s="33">
        <v>1</v>
      </c>
      <c r="F13" s="33" t="s">
        <v>86</v>
      </c>
      <c r="G13" s="33">
        <v>1</v>
      </c>
    </row>
    <row r="14" spans="3:9" s="4" customFormat="1" ht="24.95" customHeight="1" x14ac:dyDescent="0.25">
      <c r="C14" s="23">
        <v>3</v>
      </c>
      <c r="D14" s="22" t="s">
        <v>66</v>
      </c>
      <c r="E14" s="33">
        <v>2</v>
      </c>
      <c r="F14" s="33" t="s">
        <v>86</v>
      </c>
      <c r="G14" s="33">
        <v>2</v>
      </c>
    </row>
    <row r="15" spans="3:9" s="4" customFormat="1" ht="24.95" customHeight="1" x14ac:dyDescent="0.25">
      <c r="C15" s="23">
        <v>4</v>
      </c>
      <c r="D15" s="22" t="s">
        <v>67</v>
      </c>
      <c r="E15" s="33">
        <v>2</v>
      </c>
      <c r="F15" s="33" t="s">
        <v>86</v>
      </c>
      <c r="G15" s="33">
        <v>2</v>
      </c>
    </row>
    <row r="16" spans="3:9" s="4" customFormat="1" ht="24.95" customHeight="1" x14ac:dyDescent="0.25">
      <c r="C16" s="23">
        <v>5</v>
      </c>
      <c r="D16" s="22" t="s">
        <v>68</v>
      </c>
      <c r="E16" s="33" t="s">
        <v>86</v>
      </c>
      <c r="F16" s="33">
        <v>5</v>
      </c>
      <c r="G16" s="33">
        <v>5</v>
      </c>
    </row>
    <row r="17" spans="3:7" s="4" customFormat="1" ht="24.95" customHeight="1" x14ac:dyDescent="0.25">
      <c r="C17" s="23">
        <v>6</v>
      </c>
      <c r="D17" s="22" t="s">
        <v>69</v>
      </c>
      <c r="E17" s="33" t="s">
        <v>86</v>
      </c>
      <c r="F17" s="33">
        <v>3</v>
      </c>
      <c r="G17" s="33">
        <v>3</v>
      </c>
    </row>
    <row r="18" spans="3:7" s="4" customFormat="1" ht="24.95" customHeight="1" x14ac:dyDescent="0.25">
      <c r="C18" s="23"/>
      <c r="D18" s="25" t="s">
        <v>18</v>
      </c>
      <c r="E18" s="34">
        <f>E12+E13+E14+E15</f>
        <v>7</v>
      </c>
      <c r="F18" s="34">
        <v>8</v>
      </c>
      <c r="G18" s="34">
        <f>SUM(G12:G17)</f>
        <v>15</v>
      </c>
    </row>
    <row r="19" spans="3:7" s="4" customFormat="1" ht="24.95" customHeight="1" x14ac:dyDescent="0.25">
      <c r="C19" s="89" t="s">
        <v>17</v>
      </c>
      <c r="D19" s="90"/>
      <c r="E19" s="90"/>
      <c r="F19" s="90"/>
      <c r="G19" s="91"/>
    </row>
    <row r="20" spans="3:7" s="4" customFormat="1" ht="24.95" customHeight="1" x14ac:dyDescent="0.25">
      <c r="C20" s="23">
        <v>1</v>
      </c>
      <c r="D20" s="22" t="s">
        <v>70</v>
      </c>
      <c r="E20" s="33" t="s">
        <v>86</v>
      </c>
      <c r="F20" s="33" t="s">
        <v>86</v>
      </c>
      <c r="G20" s="33" t="s">
        <v>86</v>
      </c>
    </row>
    <row r="21" spans="3:7" s="4" customFormat="1" ht="24.95" customHeight="1" x14ac:dyDescent="0.25">
      <c r="C21" s="23">
        <v>2</v>
      </c>
      <c r="D21" s="22" t="s">
        <v>78</v>
      </c>
      <c r="E21" s="33">
        <v>1</v>
      </c>
      <c r="F21" s="33" t="s">
        <v>86</v>
      </c>
      <c r="G21" s="33">
        <v>1</v>
      </c>
    </row>
    <row r="22" spans="3:7" s="5" customFormat="1" ht="24.95" customHeight="1" x14ac:dyDescent="0.25">
      <c r="C22" s="23"/>
      <c r="D22" s="25" t="s">
        <v>19</v>
      </c>
      <c r="E22" s="34">
        <v>1</v>
      </c>
      <c r="F22" s="34">
        <f>SUM(F20:F20)</f>
        <v>0</v>
      </c>
      <c r="G22" s="34" t="s">
        <v>86</v>
      </c>
    </row>
    <row r="23" spans="3:7" s="5" customFormat="1" ht="24.95" customHeight="1" x14ac:dyDescent="0.25">
      <c r="C23" s="23"/>
      <c r="D23" s="24" t="s">
        <v>59</v>
      </c>
      <c r="E23" s="34">
        <f>E22+E18</f>
        <v>8</v>
      </c>
      <c r="F23" s="34">
        <f>F22+F18</f>
        <v>8</v>
      </c>
      <c r="G23" s="34">
        <v>16</v>
      </c>
    </row>
    <row r="25" spans="3:7" x14ac:dyDescent="0.25">
      <c r="F25" t="s">
        <v>80</v>
      </c>
    </row>
  </sheetData>
  <autoFilter ref="D8:G9"/>
  <mergeCells count="9">
    <mergeCell ref="C2:D2"/>
    <mergeCell ref="C19:G19"/>
    <mergeCell ref="E8:G8"/>
    <mergeCell ref="C11:G11"/>
    <mergeCell ref="C4:G4"/>
    <mergeCell ref="C5:G5"/>
    <mergeCell ref="C6:G6"/>
    <mergeCell ref="C8:C9"/>
    <mergeCell ref="D8:D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Штатное СНО р. Баргузин 2018</vt:lpstr>
      <vt:lpstr>2026 год штатное</vt:lpstr>
      <vt:lpstr>Итоговая таблица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cp:lastPrinted>2026-03-30T07:45:31Z</cp:lastPrinted>
  <dcterms:created xsi:type="dcterms:W3CDTF">2015-12-22T12:42:54Z</dcterms:created>
  <dcterms:modified xsi:type="dcterms:W3CDTF">2026-03-30T07:45:37Z</dcterms:modified>
</cp:coreProperties>
</file>