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hinkinTY\Desktop\"/>
    </mc:Choice>
  </mc:AlternateContent>
  <bookViews>
    <workbookView xWindow="0" yWindow="0" windowWidth="28800" windowHeight="12330"/>
  </bookViews>
  <sheets>
    <sheet name="Братское Ангарское напр 108-350" sheetId="4" r:id="rId1"/>
    <sheet name="Братское Ангарское напр 350-605" sheetId="10" r:id="rId2"/>
    <sheet name="Братское Окская, Ийская трассы" sheetId="11" r:id="rId3"/>
  </sheets>
  <definedNames>
    <definedName name="_xlnm._FilterDatabase" localSheetId="0" hidden="1">'Братское Ангарское напр 108-350'!$A$5:$G$64</definedName>
    <definedName name="_xlnm.Print_Area" localSheetId="0">'Братское Ангарское напр 108-350'!$A$1:$H$99</definedName>
    <definedName name="_xlnm.Print_Area" localSheetId="2">'Братское Окская, Ийская трассы'!$A$1:$H$104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1" l="1"/>
  <c r="E26" i="11"/>
  <c r="G26" i="11"/>
  <c r="D43" i="11"/>
  <c r="E43" i="11"/>
  <c r="G43" i="11"/>
  <c r="D67" i="11"/>
  <c r="D68" i="11"/>
  <c r="D69" i="11"/>
  <c r="E69" i="11"/>
  <c r="G69" i="11"/>
  <c r="D79" i="11"/>
  <c r="E79" i="11"/>
  <c r="G79" i="11"/>
  <c r="D94" i="11"/>
  <c r="E94" i="11"/>
  <c r="F94" i="11"/>
  <c r="D95" i="11"/>
  <c r="E95" i="11"/>
  <c r="F95" i="11"/>
  <c r="D96" i="11"/>
  <c r="F96" i="11"/>
  <c r="D97" i="11"/>
  <c r="F97" i="11" s="1"/>
  <c r="F101" i="11" s="1"/>
  <c r="E97" i="11"/>
  <c r="E101" i="11" s="1"/>
  <c r="D99" i="11"/>
  <c r="F99" i="11" s="1"/>
  <c r="E99" i="11"/>
  <c r="D100" i="11"/>
  <c r="E100" i="11"/>
  <c r="F100" i="11" s="1"/>
  <c r="F103" i="11"/>
  <c r="F104" i="11" s="1"/>
  <c r="D104" i="11"/>
  <c r="E104" i="11"/>
  <c r="D31" i="10"/>
  <c r="E31" i="10"/>
  <c r="D45" i="10"/>
  <c r="E45" i="10"/>
  <c r="G45" i="10"/>
  <c r="D68" i="10"/>
  <c r="D72" i="10" s="1"/>
  <c r="F68" i="10"/>
  <c r="D69" i="10"/>
  <c r="F69" i="10"/>
  <c r="D70" i="10"/>
  <c r="F70" i="10"/>
  <c r="D71" i="10"/>
  <c r="F71" i="10"/>
  <c r="D74" i="10"/>
  <c r="E74" i="10"/>
  <c r="F74" i="10"/>
  <c r="D75" i="10"/>
  <c r="F75" i="10"/>
  <c r="D76" i="10"/>
  <c r="E76" i="10"/>
  <c r="F76" i="10"/>
  <c r="E77" i="10"/>
  <c r="F79" i="10"/>
  <c r="F81" i="10"/>
  <c r="D82" i="10"/>
  <c r="E82" i="10"/>
  <c r="F82" i="10"/>
  <c r="D101" i="11" l="1"/>
  <c r="F72" i="10"/>
  <c r="F77" i="10" s="1"/>
  <c r="D77" i="10"/>
  <c r="E96" i="4" l="1"/>
  <c r="E99" i="4"/>
  <c r="D99" i="4"/>
  <c r="F98" i="4"/>
  <c r="F99" i="4" s="1"/>
  <c r="F91" i="4"/>
  <c r="D91" i="4"/>
  <c r="F90" i="4"/>
  <c r="D90" i="4"/>
  <c r="F89" i="4"/>
  <c r="D89" i="4"/>
  <c r="E64" i="4"/>
  <c r="D92" i="4" s="1"/>
  <c r="F92" i="4" s="1"/>
  <c r="F96" i="4" s="1"/>
  <c r="D64" i="4"/>
  <c r="D96" i="4" l="1"/>
</calcChain>
</file>

<file path=xl/sharedStrings.xml><?xml version="1.0" encoding="utf-8"?>
<sst xmlns="http://schemas.openxmlformats.org/spreadsheetml/2006/main" count="1059" uniqueCount="373">
  <si>
    <t>СХЕМА СУДОХОДНОЙ ОБСТАНОВКИ</t>
  </si>
  <si>
    <t>Плавучие знаки</t>
  </si>
  <si>
    <t>Описание знака</t>
  </si>
  <si>
    <t>Цвет огня</t>
  </si>
  <si>
    <t>Примечание</t>
  </si>
  <si>
    <t>Наименование знака</t>
  </si>
  <si>
    <t>№ п/п</t>
  </si>
  <si>
    <t>Расст. по лоции, км</t>
  </si>
  <si>
    <t>Характер огня</t>
  </si>
  <si>
    <t>Кромочный</t>
  </si>
  <si>
    <t>Разделительный</t>
  </si>
  <si>
    <t>Красный буй № 2</t>
  </si>
  <si>
    <t>Красный</t>
  </si>
  <si>
    <t>Белый</t>
  </si>
  <si>
    <t>Пробл.</t>
  </si>
  <si>
    <t>Красный буй № 4</t>
  </si>
  <si>
    <t>Красный буй № 6</t>
  </si>
  <si>
    <t>Красный буй № 8</t>
  </si>
  <si>
    <t>Красный буй № 10</t>
  </si>
  <si>
    <t>Белый буй № 1</t>
  </si>
  <si>
    <t>Белый буй № 5</t>
  </si>
  <si>
    <t>Знак опасности</t>
  </si>
  <si>
    <t xml:space="preserve">Кромочный </t>
  </si>
  <si>
    <t>Белый буй № 9</t>
  </si>
  <si>
    <t>Красный буй № 12</t>
  </si>
  <si>
    <t>Красный буй № 14</t>
  </si>
  <si>
    <t>Красный буй № 16</t>
  </si>
  <si>
    <t>Не освещ.</t>
  </si>
  <si>
    <t>-</t>
  </si>
  <si>
    <t>Итого:</t>
  </si>
  <si>
    <t>Общее кол-во</t>
  </si>
  <si>
    <t>Освещаемая кол-во</t>
  </si>
  <si>
    <t>Неосвещаемая кол-во</t>
  </si>
  <si>
    <t>Красн.,зел.</t>
  </si>
  <si>
    <t xml:space="preserve">Крас. Буй (2-й тип 4-й типоразмер) </t>
  </si>
  <si>
    <t>Бел. Буй (1-й тип 4-й типоразмер)</t>
  </si>
  <si>
    <t>Пёстр. Буй (1-й тип 4-й типоразмер)</t>
  </si>
  <si>
    <t>Белый буй № 11</t>
  </si>
  <si>
    <t>Береговые знаки обозначения положения судового хода.</t>
  </si>
  <si>
    <t>Постоянный</t>
  </si>
  <si>
    <t>Ориентир</t>
  </si>
  <si>
    <t>2-х пробл.</t>
  </si>
  <si>
    <t>Береговые навигационные информационные знаки</t>
  </si>
  <si>
    <t>2 знака</t>
  </si>
  <si>
    <t>Ведомственные знаки</t>
  </si>
  <si>
    <t>Соблюдать надводный габарит</t>
  </si>
  <si>
    <t>Жёлтый</t>
  </si>
  <si>
    <t>4 знака</t>
  </si>
  <si>
    <t>Запрещающие</t>
  </si>
  <si>
    <t>Якоря не бросать</t>
  </si>
  <si>
    <t>ИТОГОВАЯ ТАБЛИЦА</t>
  </si>
  <si>
    <t>Количество знаков</t>
  </si>
  <si>
    <t>Освещаемых</t>
  </si>
  <si>
    <t>Не освещаемых</t>
  </si>
  <si>
    <t>ВСЕГО</t>
  </si>
  <si>
    <t>Плавучие знаки:</t>
  </si>
  <si>
    <t>Красный буй (2-й тип 4-й типоразмер)</t>
  </si>
  <si>
    <t>Белый буй (1-й тип 4-й типоразмер)</t>
  </si>
  <si>
    <t>Пёстрый буй (1-й тип 4-й типоразмер)</t>
  </si>
  <si>
    <t>Всего плавучих знаков:</t>
  </si>
  <si>
    <t>Береговые знаки:</t>
  </si>
  <si>
    <t>Береговые знаки обозначения положения судового хода</t>
  </si>
  <si>
    <t>Всего береговых знаков:</t>
  </si>
  <si>
    <t>Ведомственные знаки:</t>
  </si>
  <si>
    <t>Предупреждающие и предписывающие</t>
  </si>
  <si>
    <t>----//----</t>
  </si>
  <si>
    <t xml:space="preserve">Ориентир </t>
  </si>
  <si>
    <t>Пересечение с/х</t>
  </si>
  <si>
    <t>Красный буй № 162</t>
  </si>
  <si>
    <t>Белый буй № 159</t>
  </si>
  <si>
    <t>Белый буй № 161</t>
  </si>
  <si>
    <t>Красный буй № 164</t>
  </si>
  <si>
    <t>Белый буй № 163</t>
  </si>
  <si>
    <t>Белый буй № 165</t>
  </si>
  <si>
    <t>Белый буй № 167</t>
  </si>
  <si>
    <t>Красный буй № 166</t>
  </si>
  <si>
    <t>Белый буй № 169</t>
  </si>
  <si>
    <t>Белый буй № 171</t>
  </si>
  <si>
    <t>Белый буй № 173</t>
  </si>
  <si>
    <t>Белый буй № 175</t>
  </si>
  <si>
    <t>Белый буй № 177</t>
  </si>
  <si>
    <t>Красный буй № 168</t>
  </si>
  <si>
    <t>Белый буй № 181</t>
  </si>
  <si>
    <t>Красный буй № 170</t>
  </si>
  <si>
    <t>Красный буй № 172</t>
  </si>
  <si>
    <t>Красный буй № 174</t>
  </si>
  <si>
    <t>Белый буй № 185</t>
  </si>
  <si>
    <t>Красный буй № 176</t>
  </si>
  <si>
    <t>Белый буй № 189</t>
  </si>
  <si>
    <t>Красный буй № 178</t>
  </si>
  <si>
    <t>Красный буй № 180</t>
  </si>
  <si>
    <t>Красный буй № 182</t>
  </si>
  <si>
    <t>Белый буй № 195</t>
  </si>
  <si>
    <t>Красный буй № 184</t>
  </si>
  <si>
    <t>Пёстрый буй № 197</t>
  </si>
  <si>
    <t>Красный буй № 186</t>
  </si>
  <si>
    <t>Белый буй № 199</t>
  </si>
  <si>
    <t>Белый буй № 203</t>
  </si>
  <si>
    <t>Белый буй № 205</t>
  </si>
  <si>
    <t>Красный буй № 188</t>
  </si>
  <si>
    <t>Белый буй № 207</t>
  </si>
  <si>
    <t>Белый буй № 209</t>
  </si>
  <si>
    <t>Красный буй № 190</t>
  </si>
  <si>
    <t>Красный буй № 192</t>
  </si>
  <si>
    <t>Белый буй № 211</t>
  </si>
  <si>
    <t>Красный буй № 194</t>
  </si>
  <si>
    <t>Красный буй № 196</t>
  </si>
  <si>
    <t>Красный буй № 198</t>
  </si>
  <si>
    <t>Красный буй № 200</t>
  </si>
  <si>
    <t>Красный буй № 202</t>
  </si>
  <si>
    <t>Красный буй № 204</t>
  </si>
  <si>
    <t>110,2</t>
  </si>
  <si>
    <t>111,4</t>
  </si>
  <si>
    <t>112,1</t>
  </si>
  <si>
    <t>114,0</t>
  </si>
  <si>
    <t>114,7</t>
  </si>
  <si>
    <t>116,0</t>
  </si>
  <si>
    <t>120,0</t>
  </si>
  <si>
    <t>121,6</t>
  </si>
  <si>
    <t>123,3</t>
  </si>
  <si>
    <t>124,3</t>
  </si>
  <si>
    <t>126,2</t>
  </si>
  <si>
    <t>129,0</t>
  </si>
  <si>
    <t>130,5</t>
  </si>
  <si>
    <t>133,0</t>
  </si>
  <si>
    <t>135,0</t>
  </si>
  <si>
    <t>140,0</t>
  </si>
  <si>
    <t>140,3</t>
  </si>
  <si>
    <t>141,2</t>
  </si>
  <si>
    <t>141,7</t>
  </si>
  <si>
    <t>--//--</t>
  </si>
  <si>
    <t>149,9</t>
  </si>
  <si>
    <t>149,8</t>
  </si>
  <si>
    <t>152,0</t>
  </si>
  <si>
    <t>4,5</t>
  </si>
  <si>
    <t>10,0</t>
  </si>
  <si>
    <t>15,0</t>
  </si>
  <si>
    <t>174,0</t>
  </si>
  <si>
    <t>181,0</t>
  </si>
  <si>
    <t>5,0</t>
  </si>
  <si>
    <t>190,0</t>
  </si>
  <si>
    <t>196,0</t>
  </si>
  <si>
    <t>197,0</t>
  </si>
  <si>
    <t>200,0</t>
  </si>
  <si>
    <t>202,0</t>
  </si>
  <si>
    <t>206,0</t>
  </si>
  <si>
    <t>248,0</t>
  </si>
  <si>
    <t>251,5</t>
  </si>
  <si>
    <t>258,0</t>
  </si>
  <si>
    <t>266,1</t>
  </si>
  <si>
    <t>270,0</t>
  </si>
  <si>
    <t>271,0</t>
  </si>
  <si>
    <t>299,5</t>
  </si>
  <si>
    <t>346,0</t>
  </si>
  <si>
    <t>О-ва Марково</t>
  </si>
  <si>
    <t>Д. Кулаково</t>
  </si>
  <si>
    <t>Д. Буреть</t>
  </si>
  <si>
    <t>Заготзерно</t>
  </si>
  <si>
    <t>Падь Грязная</t>
  </si>
  <si>
    <t>Падь Долгая</t>
  </si>
  <si>
    <t>Раздел суд. хода на БЛПБ</t>
  </si>
  <si>
    <t>Свирск</t>
  </si>
  <si>
    <t>Заход в Свирский канал</t>
  </si>
  <si>
    <t>Свирский канал</t>
  </si>
  <si>
    <t>Против залива Ида</t>
  </si>
  <si>
    <t>Приверх о. Конный</t>
  </si>
  <si>
    <t>Перед зал. Федяевский</t>
  </si>
  <si>
    <t>Каменно Ангарск</t>
  </si>
  <si>
    <t>Падь Кяхта</t>
  </si>
  <si>
    <t>Мыс. Ангарский</t>
  </si>
  <si>
    <t>Мыс. Шведский лес</t>
  </si>
  <si>
    <t>Приверх о.Осинский</t>
  </si>
  <si>
    <t>Ухвостье о.Осинский</t>
  </si>
  <si>
    <t>Мельхитуйский залив</t>
  </si>
  <si>
    <t>Уб. Мельхитуй</t>
  </si>
  <si>
    <t>паром Игжей</t>
  </si>
  <si>
    <t>заход залив Татон</t>
  </si>
  <si>
    <t>Залив Одисса</t>
  </si>
  <si>
    <t>Залив Бирит</t>
  </si>
  <si>
    <t>Заходной Усть-Уда</t>
  </si>
  <si>
    <t>Залив Уда</t>
  </si>
  <si>
    <t>Перед зал. Замараевка</t>
  </si>
  <si>
    <t>Против залива Куй</t>
  </si>
  <si>
    <t>Красн.,бел.</t>
  </si>
  <si>
    <t>Левый берег Свирск
Пр. берег выше Каменки</t>
  </si>
  <si>
    <t>139,0-143,8</t>
  </si>
  <si>
    <t>251,0-253,0</t>
  </si>
  <si>
    <t>48,0</t>
  </si>
  <si>
    <t>157,0</t>
  </si>
  <si>
    <t xml:space="preserve">4-освещ. 
12-неосвещ. </t>
  </si>
  <si>
    <t>Балаганск левый берег
Игжей правый берег</t>
  </si>
  <si>
    <t>Залив Уда ОАО «ДСИО»</t>
  </si>
  <si>
    <t>по 3-му обстановочному участку (108-135 км. р. Ангары; 135-350 км Братского водохранилища Ангарская трасса)</t>
  </si>
  <si>
    <t>Расхождение и обгон запрещены</t>
  </si>
  <si>
    <t>О-в Верхулай</t>
  </si>
  <si>
    <t>Правый берег</t>
  </si>
  <si>
    <t>143,0-145,0</t>
  </si>
  <si>
    <t>250,0-255,0</t>
  </si>
  <si>
    <t>4-неосвещ.</t>
  </si>
  <si>
    <t>по 4-му обстановочному участку Братское водохранилище Ангарское направление 350-605 км</t>
  </si>
  <si>
    <t>Поворотный</t>
  </si>
  <si>
    <t>Белый буй № 221</t>
  </si>
  <si>
    <t>Белый буй № 225</t>
  </si>
  <si>
    <t>Белый буй № 227</t>
  </si>
  <si>
    <t>Белый буй № 229</t>
  </si>
  <si>
    <t>Белый буй № 231</t>
  </si>
  <si>
    <t>Белый буй № 233</t>
  </si>
  <si>
    <t>Белый буй № 239</t>
  </si>
  <si>
    <t>Белый буй № 241</t>
  </si>
  <si>
    <t>Белый буй № 243</t>
  </si>
  <si>
    <t>Белый буй № 245</t>
  </si>
  <si>
    <t>441 Осн.</t>
  </si>
  <si>
    <t>472 Доп.</t>
  </si>
  <si>
    <t>475 Осн.</t>
  </si>
  <si>
    <t>485 Осн.</t>
  </si>
  <si>
    <t>506 Осн.</t>
  </si>
  <si>
    <t>510 Осн.</t>
  </si>
  <si>
    <t>518 Осн.</t>
  </si>
  <si>
    <t>523 Доп.</t>
  </si>
  <si>
    <t>524 Осн.</t>
  </si>
  <si>
    <t>531 Осн.</t>
  </si>
  <si>
    <t>538 Осн.</t>
  </si>
  <si>
    <t>3 Доп.</t>
  </si>
  <si>
    <t>543 Осн.</t>
  </si>
  <si>
    <t>551 Осн.</t>
  </si>
  <si>
    <t>560 Доп.</t>
  </si>
  <si>
    <t>8 Доп.</t>
  </si>
  <si>
    <t>590 Доп.</t>
  </si>
  <si>
    <t>Заход в Карахун</t>
  </si>
  <si>
    <t>Заход в Южный</t>
  </si>
  <si>
    <t>Разделение с/х</t>
  </si>
  <si>
    <t>Мель</t>
  </si>
  <si>
    <t>Оп Солнечный</t>
  </si>
  <si>
    <t>Оп Чама</t>
  </si>
  <si>
    <t>Лр Мамырь</t>
  </si>
  <si>
    <t>Оп Рыбкина</t>
  </si>
  <si>
    <t>Оп Каменный</t>
  </si>
  <si>
    <t>Оп Озерный</t>
  </si>
  <si>
    <t>Оп Наратай</t>
  </si>
  <si>
    <t>Причал Наратай</t>
  </si>
  <si>
    <t>Оп Лучиха</t>
  </si>
  <si>
    <t>Поворотный Ока</t>
  </si>
  <si>
    <t>Оп Сухой лог</t>
  </si>
  <si>
    <t>Оп Братск</t>
  </si>
  <si>
    <t>594 Осн.</t>
  </si>
  <si>
    <t>Красный буй № 206</t>
  </si>
  <si>
    <t>Белый буй № 179</t>
  </si>
  <si>
    <t>Пёстрый буй № 183</t>
  </si>
  <si>
    <t>Белый буй № 187</t>
  </si>
  <si>
    <t>Пёстрый буй № 191</t>
  </si>
  <si>
    <t>Белый буй № 193</t>
  </si>
  <si>
    <t>Пёстрый буй № 201</t>
  </si>
  <si>
    <t>Белый буй № 213</t>
  </si>
  <si>
    <t>Белый буй № 215</t>
  </si>
  <si>
    <t>Пёстрый буй № 217</t>
  </si>
  <si>
    <t>Красный буй № 208</t>
  </si>
  <si>
    <t>Красный буй № 210</t>
  </si>
  <si>
    <t>Белый буй № 219</t>
  </si>
  <si>
    <t>Пестрый № 223</t>
  </si>
  <si>
    <t>Белый буй № 235</t>
  </si>
  <si>
    <t>Белый буй № 237</t>
  </si>
  <si>
    <t>Белый буй № 247</t>
  </si>
  <si>
    <t>Белый буй № 249</t>
  </si>
  <si>
    <t>Белый буй № 251</t>
  </si>
  <si>
    <t>З. Чёрный</t>
  </si>
  <si>
    <t>Оп Б. Тунгуска</t>
  </si>
  <si>
    <t>Оп Баля</t>
  </si>
  <si>
    <t>Оп Южный</t>
  </si>
  <si>
    <t>Гора Монастырка</t>
  </si>
  <si>
    <t>Груз. пирс Братск</t>
  </si>
  <si>
    <t>Маяк</t>
  </si>
  <si>
    <t>449 Осн.</t>
  </si>
  <si>
    <t>455 Осн.</t>
  </si>
  <si>
    <t>473 Осн.</t>
  </si>
  <si>
    <t>474 Осн.</t>
  </si>
  <si>
    <t>578 Осн.</t>
  </si>
  <si>
    <t>594,5 Осн.</t>
  </si>
  <si>
    <t>Красный.</t>
  </si>
  <si>
    <t>На левом берегу 1-й тип 7-й  типоразмер три черные и две белые полосы</t>
  </si>
  <si>
    <t>На правом берегу 1-й тип 7-й  типоразмер три красные и две белые полосы</t>
  </si>
  <si>
    <t>На левом берегу 1-й тип 7-й типоразмер три черные и две белые полосы</t>
  </si>
  <si>
    <t>Красно-белый</t>
  </si>
  <si>
    <t>Не освещаемая кол-во</t>
  </si>
  <si>
    <t>Черно-белый</t>
  </si>
  <si>
    <t>595 Доп.</t>
  </si>
  <si>
    <t xml:space="preserve">БЛПК </t>
  </si>
  <si>
    <t>Ведомственные плавучие знаки</t>
  </si>
  <si>
    <t>593 Доп.</t>
  </si>
  <si>
    <t>Водозабор ( Илим-Пал)</t>
  </si>
  <si>
    <t xml:space="preserve">2-освещ. </t>
  </si>
  <si>
    <t>Запрещающие знаки</t>
  </si>
  <si>
    <t>Красный буй (2-й тип 4-й типоразмер горизонтальная и три-четыре  вертикальные белые полосы).</t>
  </si>
  <si>
    <t>Водозабор (Илим-Пал)</t>
  </si>
  <si>
    <t xml:space="preserve">5-освещ. </t>
  </si>
  <si>
    <t>по 5-му обстановочному участку</t>
  </si>
  <si>
    <t>Белый буй № 3</t>
  </si>
  <si>
    <t>Пестрый буй № 7</t>
  </si>
  <si>
    <t>3 Осн.</t>
  </si>
  <si>
    <t>20 Доп.</t>
  </si>
  <si>
    <t>45 Осн.</t>
  </si>
  <si>
    <t>1 Доп.</t>
  </si>
  <si>
    <t>60 Осн.</t>
  </si>
  <si>
    <t>58 Доп.</t>
  </si>
  <si>
    <t>65 Доп.</t>
  </si>
  <si>
    <t>70 Доп.</t>
  </si>
  <si>
    <t>80 Осн.</t>
  </si>
  <si>
    <t>92 Осн.</t>
  </si>
  <si>
    <t>99 Осн.</t>
  </si>
  <si>
    <t>110 Осн.</t>
  </si>
  <si>
    <t>175 Осн.</t>
  </si>
  <si>
    <t>195 Осн.</t>
  </si>
  <si>
    <t>Заход в р. Оку</t>
  </si>
  <si>
    <t>Оп Ермаковка</t>
  </si>
  <si>
    <t>Заход в узкость</t>
  </si>
  <si>
    <t>Заход М Када</t>
  </si>
  <si>
    <t>Заход в Ию</t>
  </si>
  <si>
    <t>Оп Б. Таёжка</t>
  </si>
  <si>
    <t>Заход в Тынкобь</t>
  </si>
  <si>
    <t>Заход в з. Када</t>
  </si>
  <si>
    <t>На левом берегу (1-й тип 7-й типоразмер)три черные и две белые полосы</t>
  </si>
  <si>
    <t>На правом берегу (1-й тип 7-й типоразмер)три красные и две белые полосы</t>
  </si>
  <si>
    <t>106 Осн.</t>
  </si>
  <si>
    <t>122 Осн.</t>
  </si>
  <si>
    <t>157 Осн.</t>
  </si>
  <si>
    <t>164 Осн.</t>
  </si>
  <si>
    <t>184 Осн.</t>
  </si>
  <si>
    <t>190 Осн.</t>
  </si>
  <si>
    <t>Белый.</t>
  </si>
  <si>
    <t>Оп Узя</t>
  </si>
  <si>
    <t>Оп Тынкобь</t>
  </si>
  <si>
    <t>Оп Туковский</t>
  </si>
  <si>
    <t>Л.р Топорок</t>
  </si>
  <si>
    <t>212 Осн.</t>
  </si>
  <si>
    <t>224 Осн.</t>
  </si>
  <si>
    <t>237 Осн.</t>
  </si>
  <si>
    <t>262 Осн.</t>
  </si>
  <si>
    <t>41 Осн.</t>
  </si>
  <si>
    <t xml:space="preserve">4-неосвещ. </t>
  </si>
  <si>
    <r>
      <t>Братское водохранилище, Окское направление 0-275</t>
    </r>
    <r>
      <rPr>
        <u/>
        <sz val="12"/>
        <color rgb="FFFF0000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км</t>
    </r>
  </si>
  <si>
    <t>Братское водохранилище, Ийское направление 0-110 км.</t>
  </si>
  <si>
    <t>Белый буй №7</t>
  </si>
  <si>
    <t>Белый буй №11</t>
  </si>
  <si>
    <t>12 Осн.</t>
  </si>
  <si>
    <t>27 Осн.</t>
  </si>
  <si>
    <t>36 Осн.</t>
  </si>
  <si>
    <t>54 Осн.</t>
  </si>
  <si>
    <t>59 Осн.</t>
  </si>
  <si>
    <t>90 Осн.</t>
  </si>
  <si>
    <t>95 Осн.</t>
  </si>
  <si>
    <t>Заход р. Ия</t>
  </si>
  <si>
    <t>Изгиб с/х</t>
  </si>
  <si>
    <t xml:space="preserve">На левом берегу </t>
  </si>
  <si>
    <t xml:space="preserve">На правом берегу </t>
  </si>
  <si>
    <t>4 Осн.</t>
  </si>
  <si>
    <t>63 Осн.</t>
  </si>
  <si>
    <t>74 Осн.</t>
  </si>
  <si>
    <t>Заход в р. Ия</t>
  </si>
  <si>
    <t>(1-й тип 7-й типоразмер)</t>
  </si>
  <si>
    <t>72 Осн.</t>
  </si>
  <si>
    <t>47 Осн.</t>
  </si>
  <si>
    <t>86 Осн.</t>
  </si>
  <si>
    <t xml:space="preserve">Высота 24м </t>
  </si>
  <si>
    <t>Паромная переправа</t>
  </si>
  <si>
    <t>10 знаков</t>
  </si>
  <si>
    <t>10-неосвещ.</t>
  </si>
  <si>
    <t xml:space="preserve"> -</t>
  </si>
  <si>
    <r>
      <t xml:space="preserve">Владелец АО «ИЭСК» ВЭС </t>
    </r>
    <r>
      <rPr>
        <sz val="10"/>
        <color theme="1"/>
        <rFont val="Times New Roman"/>
        <family val="1"/>
        <charset val="204"/>
      </rPr>
      <t>office_ves@iesk.ru</t>
    </r>
  </si>
  <si>
    <t>на навигацию 2026 года.</t>
  </si>
  <si>
    <t>категории</t>
  </si>
  <si>
    <t>Заход в Пурсей</t>
  </si>
  <si>
    <t>606,5 Доп.</t>
  </si>
  <si>
    <t>Красный буй № 212</t>
  </si>
  <si>
    <t>каиегории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</si>
</sst>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&quot;-&quot;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3" xfId="0" applyNumberFormat="1" applyFont="1" applyBorder="1" applyAlignment="1">
      <alignment horizontal="center" vertical="center" wrapText="1"/>
    </xf>
    <xf numFmtId="0" fontId="0" fillId="0" borderId="15" xfId="0" applyBorder="1"/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abSelected="1" view="pageBreakPreview" topLeftCell="A10" zoomScaleNormal="115" zoomScaleSheetLayoutView="100" workbookViewId="0">
      <selection activeCell="F14" sqref="F14"/>
    </sheetView>
  </sheetViews>
  <sheetFormatPr defaultRowHeight="15" x14ac:dyDescent="0.25"/>
  <cols>
    <col min="1" max="1" width="5" style="53" customWidth="1"/>
    <col min="2" max="2" width="18.5703125" style="53" customWidth="1"/>
    <col min="3" max="3" width="30" style="53" customWidth="1"/>
    <col min="4" max="6" width="10.5703125" style="53" customWidth="1"/>
    <col min="7" max="7" width="27.42578125" style="57" customWidth="1"/>
    <col min="8" max="8" width="5" style="53" customWidth="1"/>
  </cols>
  <sheetData>
    <row r="1" spans="1:8" ht="15.75" x14ac:dyDescent="0.25">
      <c r="A1" s="98" t="s">
        <v>0</v>
      </c>
      <c r="B1" s="98"/>
      <c r="C1" s="98"/>
      <c r="D1" s="98"/>
      <c r="E1" s="98"/>
      <c r="F1" s="98"/>
      <c r="G1" s="98"/>
    </row>
    <row r="2" spans="1:8" x14ac:dyDescent="0.25">
      <c r="A2" s="97" t="s">
        <v>192</v>
      </c>
      <c r="B2" s="97"/>
      <c r="C2" s="97"/>
      <c r="D2" s="97"/>
      <c r="E2" s="97"/>
      <c r="F2" s="97"/>
      <c r="G2" s="97"/>
    </row>
    <row r="3" spans="1:8" x14ac:dyDescent="0.25">
      <c r="A3" s="97" t="s">
        <v>367</v>
      </c>
      <c r="B3" s="97"/>
      <c r="C3" s="97"/>
      <c r="D3" s="97"/>
      <c r="E3" s="97"/>
      <c r="F3" s="97"/>
      <c r="G3" s="97"/>
    </row>
    <row r="4" spans="1:8" x14ac:dyDescent="0.25">
      <c r="A4" s="99" t="s">
        <v>1</v>
      </c>
      <c r="B4" s="99"/>
      <c r="C4" s="99"/>
      <c r="D4" s="99"/>
      <c r="E4" s="99"/>
      <c r="F4" s="99"/>
      <c r="G4" s="99"/>
    </row>
    <row r="5" spans="1:8" ht="25.5" x14ac:dyDescent="0.25">
      <c r="A5" s="28" t="s">
        <v>6</v>
      </c>
      <c r="B5" s="59" t="s">
        <v>5</v>
      </c>
      <c r="C5" s="59" t="s">
        <v>2</v>
      </c>
      <c r="D5" s="59" t="s">
        <v>7</v>
      </c>
      <c r="E5" s="59" t="s">
        <v>3</v>
      </c>
      <c r="F5" s="59" t="s">
        <v>8</v>
      </c>
      <c r="G5" s="60" t="s">
        <v>4</v>
      </c>
      <c r="H5" s="54" t="s">
        <v>368</v>
      </c>
    </row>
    <row r="6" spans="1:8" x14ac:dyDescent="0.25">
      <c r="A6" s="54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</row>
    <row r="7" spans="1:8" ht="14.25" customHeight="1" x14ac:dyDescent="0.25">
      <c r="A7" s="27">
        <v>1</v>
      </c>
      <c r="B7" s="59" t="s">
        <v>9</v>
      </c>
      <c r="C7" s="59" t="s">
        <v>69</v>
      </c>
      <c r="D7" s="59" t="s">
        <v>111</v>
      </c>
      <c r="E7" s="61" t="s">
        <v>13</v>
      </c>
      <c r="F7" s="59" t="s">
        <v>14</v>
      </c>
      <c r="G7" s="62"/>
      <c r="H7" s="63">
        <v>1</v>
      </c>
    </row>
    <row r="8" spans="1:8" ht="14.25" customHeight="1" x14ac:dyDescent="0.25">
      <c r="A8" s="27">
        <v>2</v>
      </c>
      <c r="B8" s="27" t="s">
        <v>9</v>
      </c>
      <c r="C8" s="27" t="s">
        <v>68</v>
      </c>
      <c r="D8" s="27" t="s">
        <v>112</v>
      </c>
      <c r="E8" s="64" t="s">
        <v>12</v>
      </c>
      <c r="F8" s="27" t="s">
        <v>14</v>
      </c>
      <c r="G8" s="65"/>
      <c r="H8" s="58">
        <v>1</v>
      </c>
    </row>
    <row r="9" spans="1:8" ht="14.25" customHeight="1" x14ac:dyDescent="0.25">
      <c r="A9" s="27">
        <v>3</v>
      </c>
      <c r="B9" s="27" t="s">
        <v>9</v>
      </c>
      <c r="C9" s="27" t="s">
        <v>70</v>
      </c>
      <c r="D9" s="27" t="s">
        <v>113</v>
      </c>
      <c r="E9" s="64" t="s">
        <v>13</v>
      </c>
      <c r="F9" s="27" t="s">
        <v>14</v>
      </c>
      <c r="G9" s="65" t="s">
        <v>154</v>
      </c>
      <c r="H9" s="58">
        <v>1</v>
      </c>
    </row>
    <row r="10" spans="1:8" ht="14.25" customHeight="1" x14ac:dyDescent="0.25">
      <c r="A10" s="27">
        <v>4</v>
      </c>
      <c r="B10" s="27" t="s">
        <v>9</v>
      </c>
      <c r="C10" s="27" t="s">
        <v>71</v>
      </c>
      <c r="D10" s="27" t="s">
        <v>114</v>
      </c>
      <c r="E10" s="64" t="s">
        <v>12</v>
      </c>
      <c r="F10" s="27" t="s">
        <v>14</v>
      </c>
      <c r="G10" s="65" t="s">
        <v>155</v>
      </c>
      <c r="H10" s="58">
        <v>1</v>
      </c>
    </row>
    <row r="11" spans="1:8" ht="14.25" customHeight="1" x14ac:dyDescent="0.25">
      <c r="A11" s="27">
        <v>5</v>
      </c>
      <c r="B11" s="27" t="s">
        <v>9</v>
      </c>
      <c r="C11" s="27" t="s">
        <v>72</v>
      </c>
      <c r="D11" s="27" t="s">
        <v>115</v>
      </c>
      <c r="E11" s="64" t="s">
        <v>13</v>
      </c>
      <c r="F11" s="27" t="s">
        <v>14</v>
      </c>
      <c r="G11" s="65"/>
      <c r="H11" s="58">
        <v>1</v>
      </c>
    </row>
    <row r="12" spans="1:8" ht="14.25" customHeight="1" x14ac:dyDescent="0.25">
      <c r="A12" s="27">
        <v>6</v>
      </c>
      <c r="B12" s="27" t="s">
        <v>9</v>
      </c>
      <c r="C12" s="27" t="s">
        <v>73</v>
      </c>
      <c r="D12" s="27" t="s">
        <v>116</v>
      </c>
      <c r="E12" s="64" t="s">
        <v>13</v>
      </c>
      <c r="F12" s="27" t="s">
        <v>14</v>
      </c>
      <c r="G12" s="65"/>
      <c r="H12" s="58">
        <v>1</v>
      </c>
    </row>
    <row r="13" spans="1:8" ht="14.25" customHeight="1" x14ac:dyDescent="0.25">
      <c r="A13" s="27">
        <v>7</v>
      </c>
      <c r="B13" s="27" t="s">
        <v>9</v>
      </c>
      <c r="C13" s="27" t="s">
        <v>75</v>
      </c>
      <c r="D13" s="27" t="s">
        <v>117</v>
      </c>
      <c r="E13" s="64" t="s">
        <v>12</v>
      </c>
      <c r="F13" s="27" t="s">
        <v>14</v>
      </c>
      <c r="G13" s="65" t="s">
        <v>156</v>
      </c>
      <c r="H13" s="58">
        <v>1</v>
      </c>
    </row>
    <row r="14" spans="1:8" ht="14.25" customHeight="1" x14ac:dyDescent="0.25">
      <c r="A14" s="27">
        <v>8</v>
      </c>
      <c r="B14" s="27" t="s">
        <v>9</v>
      </c>
      <c r="C14" s="27" t="s">
        <v>74</v>
      </c>
      <c r="D14" s="27" t="s">
        <v>118</v>
      </c>
      <c r="E14" s="64" t="s">
        <v>13</v>
      </c>
      <c r="F14" s="27" t="s">
        <v>14</v>
      </c>
      <c r="G14" s="65" t="s">
        <v>157</v>
      </c>
      <c r="H14" s="58">
        <v>1</v>
      </c>
    </row>
    <row r="15" spans="1:8" ht="14.25" customHeight="1" x14ac:dyDescent="0.25">
      <c r="A15" s="27">
        <v>9</v>
      </c>
      <c r="B15" s="27" t="s">
        <v>9</v>
      </c>
      <c r="C15" s="27" t="s">
        <v>76</v>
      </c>
      <c r="D15" s="27" t="s">
        <v>119</v>
      </c>
      <c r="E15" s="64" t="s">
        <v>13</v>
      </c>
      <c r="F15" s="27" t="s">
        <v>14</v>
      </c>
      <c r="G15" s="65"/>
      <c r="H15" s="58">
        <v>1</v>
      </c>
    </row>
    <row r="16" spans="1:8" ht="14.25" customHeight="1" x14ac:dyDescent="0.25">
      <c r="A16" s="27">
        <v>10</v>
      </c>
      <c r="B16" s="27" t="s">
        <v>9</v>
      </c>
      <c r="C16" s="27" t="s">
        <v>77</v>
      </c>
      <c r="D16" s="27" t="s">
        <v>120</v>
      </c>
      <c r="E16" s="64" t="s">
        <v>13</v>
      </c>
      <c r="F16" s="27" t="s">
        <v>14</v>
      </c>
      <c r="G16" s="65"/>
      <c r="H16" s="58">
        <v>1</v>
      </c>
    </row>
    <row r="17" spans="1:8" ht="14.25" customHeight="1" x14ac:dyDescent="0.25">
      <c r="A17" s="27">
        <v>11</v>
      </c>
      <c r="B17" s="27" t="s">
        <v>9</v>
      </c>
      <c r="C17" s="27" t="s">
        <v>81</v>
      </c>
      <c r="D17" s="27" t="s">
        <v>121</v>
      </c>
      <c r="E17" s="64" t="s">
        <v>12</v>
      </c>
      <c r="F17" s="27" t="s">
        <v>14</v>
      </c>
      <c r="G17" s="65" t="s">
        <v>158</v>
      </c>
      <c r="H17" s="58">
        <v>1</v>
      </c>
    </row>
    <row r="18" spans="1:8" ht="14.25" customHeight="1" x14ac:dyDescent="0.25">
      <c r="A18" s="27">
        <v>12</v>
      </c>
      <c r="B18" s="27" t="s">
        <v>9</v>
      </c>
      <c r="C18" s="27" t="s">
        <v>78</v>
      </c>
      <c r="D18" s="27" t="s">
        <v>122</v>
      </c>
      <c r="E18" s="64" t="s">
        <v>13</v>
      </c>
      <c r="F18" s="27" t="s">
        <v>14</v>
      </c>
      <c r="G18" s="65" t="s">
        <v>159</v>
      </c>
      <c r="H18" s="58">
        <v>1</v>
      </c>
    </row>
    <row r="19" spans="1:8" ht="14.25" customHeight="1" x14ac:dyDescent="0.25">
      <c r="A19" s="27">
        <v>13</v>
      </c>
      <c r="B19" s="27" t="s">
        <v>9</v>
      </c>
      <c r="C19" s="27" t="s">
        <v>79</v>
      </c>
      <c r="D19" s="27" t="s">
        <v>123</v>
      </c>
      <c r="E19" s="64" t="s">
        <v>13</v>
      </c>
      <c r="F19" s="27" t="s">
        <v>14</v>
      </c>
      <c r="G19" s="65"/>
      <c r="H19" s="58">
        <v>1</v>
      </c>
    </row>
    <row r="20" spans="1:8" ht="14.25" customHeight="1" x14ac:dyDescent="0.25">
      <c r="A20" s="27">
        <v>14</v>
      </c>
      <c r="B20" s="27" t="s">
        <v>9</v>
      </c>
      <c r="C20" s="27" t="s">
        <v>80</v>
      </c>
      <c r="D20" s="27" t="s">
        <v>124</v>
      </c>
      <c r="E20" s="64" t="s">
        <v>13</v>
      </c>
      <c r="F20" s="27" t="s">
        <v>14</v>
      </c>
      <c r="G20" s="65"/>
      <c r="H20" s="58">
        <v>1</v>
      </c>
    </row>
    <row r="21" spans="1:8" ht="14.25" customHeight="1" x14ac:dyDescent="0.25">
      <c r="A21" s="27">
        <v>15</v>
      </c>
      <c r="B21" s="27" t="s">
        <v>9</v>
      </c>
      <c r="C21" s="27" t="s">
        <v>246</v>
      </c>
      <c r="D21" s="27" t="s">
        <v>125</v>
      </c>
      <c r="E21" s="64" t="s">
        <v>13</v>
      </c>
      <c r="F21" s="27" t="s">
        <v>14</v>
      </c>
      <c r="G21" s="65" t="s">
        <v>160</v>
      </c>
      <c r="H21" s="58">
        <v>1</v>
      </c>
    </row>
    <row r="22" spans="1:8" ht="14.25" customHeight="1" x14ac:dyDescent="0.25">
      <c r="A22" s="27">
        <v>16</v>
      </c>
      <c r="B22" s="27" t="s">
        <v>9</v>
      </c>
      <c r="C22" s="27" t="s">
        <v>82</v>
      </c>
      <c r="D22" s="27" t="s">
        <v>126</v>
      </c>
      <c r="E22" s="64" t="s">
        <v>13</v>
      </c>
      <c r="F22" s="27" t="s">
        <v>14</v>
      </c>
      <c r="G22" s="65"/>
      <c r="H22" s="58">
        <v>1</v>
      </c>
    </row>
    <row r="23" spans="1:8" ht="14.25" customHeight="1" x14ac:dyDescent="0.25">
      <c r="A23" s="27">
        <v>17</v>
      </c>
      <c r="B23" s="27" t="s">
        <v>9</v>
      </c>
      <c r="C23" s="27" t="s">
        <v>83</v>
      </c>
      <c r="D23" s="27" t="s">
        <v>127</v>
      </c>
      <c r="E23" s="64" t="s">
        <v>12</v>
      </c>
      <c r="F23" s="27" t="s">
        <v>14</v>
      </c>
      <c r="G23" s="65" t="s">
        <v>161</v>
      </c>
      <c r="H23" s="58">
        <v>1</v>
      </c>
    </row>
    <row r="24" spans="1:8" ht="14.25" customHeight="1" x14ac:dyDescent="0.25">
      <c r="A24" s="27">
        <v>18</v>
      </c>
      <c r="B24" s="27" t="s">
        <v>10</v>
      </c>
      <c r="C24" s="27" t="s">
        <v>247</v>
      </c>
      <c r="D24" s="27" t="s">
        <v>128</v>
      </c>
      <c r="E24" s="64" t="s">
        <v>183</v>
      </c>
      <c r="F24" s="27" t="s">
        <v>14</v>
      </c>
      <c r="G24" s="65" t="s">
        <v>162</v>
      </c>
      <c r="H24" s="58">
        <v>1</v>
      </c>
    </row>
    <row r="25" spans="1:8" ht="14.25" customHeight="1" x14ac:dyDescent="0.25">
      <c r="A25" s="27">
        <v>19</v>
      </c>
      <c r="B25" s="27" t="s">
        <v>9</v>
      </c>
      <c r="C25" s="27" t="s">
        <v>86</v>
      </c>
      <c r="D25" s="27" t="s">
        <v>129</v>
      </c>
      <c r="E25" s="64" t="s">
        <v>13</v>
      </c>
      <c r="F25" s="27" t="s">
        <v>14</v>
      </c>
      <c r="G25" s="65" t="s">
        <v>65</v>
      </c>
      <c r="H25" s="58">
        <v>1</v>
      </c>
    </row>
    <row r="26" spans="1:8" ht="14.25" customHeight="1" x14ac:dyDescent="0.25">
      <c r="A26" s="27">
        <v>20</v>
      </c>
      <c r="B26" s="27" t="s">
        <v>9</v>
      </c>
      <c r="C26" s="27" t="s">
        <v>248</v>
      </c>
      <c r="D26" s="27" t="s">
        <v>130</v>
      </c>
      <c r="E26" s="64" t="s">
        <v>13</v>
      </c>
      <c r="F26" s="27" t="s">
        <v>14</v>
      </c>
      <c r="G26" s="65" t="s">
        <v>163</v>
      </c>
      <c r="H26" s="58">
        <v>1</v>
      </c>
    </row>
    <row r="27" spans="1:8" ht="14.25" customHeight="1" x14ac:dyDescent="0.25">
      <c r="A27" s="27">
        <v>21</v>
      </c>
      <c r="B27" s="27" t="s">
        <v>9</v>
      </c>
      <c r="C27" s="27" t="s">
        <v>84</v>
      </c>
      <c r="D27" s="27" t="s">
        <v>130</v>
      </c>
      <c r="E27" s="64" t="s">
        <v>12</v>
      </c>
      <c r="F27" s="27" t="s">
        <v>14</v>
      </c>
      <c r="G27" s="65" t="s">
        <v>65</v>
      </c>
      <c r="H27" s="58">
        <v>1</v>
      </c>
    </row>
    <row r="28" spans="1:8" ht="14.25" customHeight="1" x14ac:dyDescent="0.25">
      <c r="A28" s="27">
        <v>22</v>
      </c>
      <c r="B28" s="27" t="s">
        <v>9</v>
      </c>
      <c r="C28" s="27" t="s">
        <v>85</v>
      </c>
      <c r="D28" s="27" t="s">
        <v>130</v>
      </c>
      <c r="E28" s="64" t="s">
        <v>12</v>
      </c>
      <c r="F28" s="27" t="s">
        <v>14</v>
      </c>
      <c r="G28" s="65" t="s">
        <v>65</v>
      </c>
      <c r="H28" s="58">
        <v>1</v>
      </c>
    </row>
    <row r="29" spans="1:8" ht="14.25" customHeight="1" x14ac:dyDescent="0.25">
      <c r="A29" s="27">
        <v>23</v>
      </c>
      <c r="B29" s="27" t="s">
        <v>9</v>
      </c>
      <c r="C29" s="27" t="s">
        <v>87</v>
      </c>
      <c r="D29" s="27" t="s">
        <v>130</v>
      </c>
      <c r="E29" s="64" t="s">
        <v>12</v>
      </c>
      <c r="F29" s="27" t="s">
        <v>14</v>
      </c>
      <c r="G29" s="65" t="s">
        <v>65</v>
      </c>
      <c r="H29" s="58">
        <v>1</v>
      </c>
    </row>
    <row r="30" spans="1:8" ht="14.25" customHeight="1" x14ac:dyDescent="0.25">
      <c r="A30" s="27">
        <v>24</v>
      </c>
      <c r="B30" s="27" t="s">
        <v>9</v>
      </c>
      <c r="C30" s="27" t="s">
        <v>88</v>
      </c>
      <c r="D30" s="27" t="s">
        <v>130</v>
      </c>
      <c r="E30" s="64" t="s">
        <v>13</v>
      </c>
      <c r="F30" s="27" t="s">
        <v>14</v>
      </c>
      <c r="G30" s="65" t="s">
        <v>65</v>
      </c>
      <c r="H30" s="58">
        <v>1</v>
      </c>
    </row>
    <row r="31" spans="1:8" ht="14.25" customHeight="1" x14ac:dyDescent="0.25">
      <c r="A31" s="27">
        <v>25</v>
      </c>
      <c r="B31" s="27" t="s">
        <v>9</v>
      </c>
      <c r="C31" s="27" t="s">
        <v>89</v>
      </c>
      <c r="D31" s="27" t="s">
        <v>130</v>
      </c>
      <c r="E31" s="64" t="s">
        <v>12</v>
      </c>
      <c r="F31" s="27" t="s">
        <v>14</v>
      </c>
      <c r="G31" s="65" t="s">
        <v>65</v>
      </c>
      <c r="H31" s="58">
        <v>1</v>
      </c>
    </row>
    <row r="32" spans="1:8" ht="14.25" customHeight="1" x14ac:dyDescent="0.25">
      <c r="A32" s="27">
        <v>26</v>
      </c>
      <c r="B32" s="27" t="s">
        <v>10</v>
      </c>
      <c r="C32" s="27" t="s">
        <v>249</v>
      </c>
      <c r="D32" s="27" t="s">
        <v>131</v>
      </c>
      <c r="E32" s="64" t="s">
        <v>183</v>
      </c>
      <c r="F32" s="27" t="s">
        <v>14</v>
      </c>
      <c r="G32" s="65" t="s">
        <v>164</v>
      </c>
      <c r="H32" s="58">
        <v>1</v>
      </c>
    </row>
    <row r="33" spans="1:8" ht="14.25" customHeight="1" x14ac:dyDescent="0.25">
      <c r="A33" s="27">
        <v>27</v>
      </c>
      <c r="B33" s="27" t="s">
        <v>9</v>
      </c>
      <c r="C33" s="27" t="s">
        <v>250</v>
      </c>
      <c r="D33" s="27" t="s">
        <v>132</v>
      </c>
      <c r="E33" s="64" t="s">
        <v>13</v>
      </c>
      <c r="F33" s="27" t="s">
        <v>14</v>
      </c>
      <c r="G33" s="65" t="s">
        <v>65</v>
      </c>
      <c r="H33" s="58">
        <v>1</v>
      </c>
    </row>
    <row r="34" spans="1:8" ht="14.25" customHeight="1" x14ac:dyDescent="0.25">
      <c r="A34" s="27">
        <v>28</v>
      </c>
      <c r="B34" s="27" t="s">
        <v>9</v>
      </c>
      <c r="C34" s="27" t="s">
        <v>90</v>
      </c>
      <c r="D34" s="27" t="s">
        <v>133</v>
      </c>
      <c r="E34" s="64" t="s">
        <v>12</v>
      </c>
      <c r="F34" s="27" t="s">
        <v>14</v>
      </c>
      <c r="G34" s="65" t="s">
        <v>165</v>
      </c>
      <c r="H34" s="58">
        <v>1</v>
      </c>
    </row>
    <row r="35" spans="1:8" ht="14.25" customHeight="1" x14ac:dyDescent="0.25">
      <c r="A35" s="27">
        <v>29</v>
      </c>
      <c r="B35" s="27" t="s">
        <v>9</v>
      </c>
      <c r="C35" s="27" t="s">
        <v>92</v>
      </c>
      <c r="D35" s="27" t="s">
        <v>134</v>
      </c>
      <c r="E35" s="64" t="s">
        <v>13</v>
      </c>
      <c r="F35" s="27" t="s">
        <v>14</v>
      </c>
      <c r="G35" s="65" t="s">
        <v>166</v>
      </c>
      <c r="H35" s="58">
        <v>1</v>
      </c>
    </row>
    <row r="36" spans="1:8" ht="14.25" customHeight="1" x14ac:dyDescent="0.25">
      <c r="A36" s="27">
        <v>30</v>
      </c>
      <c r="B36" s="27" t="s">
        <v>9</v>
      </c>
      <c r="C36" s="27" t="s">
        <v>91</v>
      </c>
      <c r="D36" s="27" t="s">
        <v>135</v>
      </c>
      <c r="E36" s="64" t="s">
        <v>12</v>
      </c>
      <c r="F36" s="27" t="s">
        <v>14</v>
      </c>
      <c r="G36" s="65" t="s">
        <v>167</v>
      </c>
      <c r="H36" s="58">
        <v>1</v>
      </c>
    </row>
    <row r="37" spans="1:8" ht="14.25" customHeight="1" x14ac:dyDescent="0.25">
      <c r="A37" s="27">
        <v>31</v>
      </c>
      <c r="B37" s="27" t="s">
        <v>9</v>
      </c>
      <c r="C37" s="27" t="s">
        <v>93</v>
      </c>
      <c r="D37" s="27" t="s">
        <v>136</v>
      </c>
      <c r="E37" s="64" t="s">
        <v>12</v>
      </c>
      <c r="F37" s="27" t="s">
        <v>14</v>
      </c>
      <c r="G37" s="65" t="s">
        <v>168</v>
      </c>
      <c r="H37" s="58">
        <v>1</v>
      </c>
    </row>
    <row r="38" spans="1:8" ht="14.25" customHeight="1" x14ac:dyDescent="0.25">
      <c r="A38" s="27">
        <v>32</v>
      </c>
      <c r="B38" s="27" t="s">
        <v>10</v>
      </c>
      <c r="C38" s="27" t="s">
        <v>94</v>
      </c>
      <c r="D38" s="27" t="s">
        <v>137</v>
      </c>
      <c r="E38" s="64" t="s">
        <v>183</v>
      </c>
      <c r="F38" s="27" t="s">
        <v>14</v>
      </c>
      <c r="G38" s="65"/>
      <c r="H38" s="58">
        <v>1</v>
      </c>
    </row>
    <row r="39" spans="1:8" ht="14.25" customHeight="1" x14ac:dyDescent="0.25">
      <c r="A39" s="27">
        <v>33</v>
      </c>
      <c r="B39" s="27" t="s">
        <v>9</v>
      </c>
      <c r="C39" s="27" t="s">
        <v>96</v>
      </c>
      <c r="D39" s="27" t="s">
        <v>138</v>
      </c>
      <c r="E39" s="64" t="s">
        <v>13</v>
      </c>
      <c r="F39" s="27" t="s">
        <v>14</v>
      </c>
      <c r="G39" s="65" t="s">
        <v>169</v>
      </c>
      <c r="H39" s="58">
        <v>1</v>
      </c>
    </row>
    <row r="40" spans="1:8" ht="14.25" customHeight="1" x14ac:dyDescent="0.25">
      <c r="A40" s="27">
        <v>34</v>
      </c>
      <c r="B40" s="27" t="s">
        <v>9</v>
      </c>
      <c r="C40" s="27" t="s">
        <v>95</v>
      </c>
      <c r="D40" s="27" t="s">
        <v>139</v>
      </c>
      <c r="E40" s="64" t="s">
        <v>12</v>
      </c>
      <c r="F40" s="27" t="s">
        <v>14</v>
      </c>
      <c r="G40" s="65" t="s">
        <v>170</v>
      </c>
      <c r="H40" s="58">
        <v>1</v>
      </c>
    </row>
    <row r="41" spans="1:8" ht="14.25" customHeight="1" x14ac:dyDescent="0.25">
      <c r="A41" s="27">
        <v>35</v>
      </c>
      <c r="B41" s="27" t="s">
        <v>10</v>
      </c>
      <c r="C41" s="27" t="s">
        <v>251</v>
      </c>
      <c r="D41" s="27" t="s">
        <v>140</v>
      </c>
      <c r="E41" s="64" t="s">
        <v>183</v>
      </c>
      <c r="F41" s="27" t="s">
        <v>14</v>
      </c>
      <c r="G41" s="65" t="s">
        <v>171</v>
      </c>
      <c r="H41" s="58">
        <v>1</v>
      </c>
    </row>
    <row r="42" spans="1:8" ht="14.25" customHeight="1" x14ac:dyDescent="0.25">
      <c r="A42" s="27">
        <v>36</v>
      </c>
      <c r="B42" s="27" t="s">
        <v>9</v>
      </c>
      <c r="C42" s="27" t="s">
        <v>99</v>
      </c>
      <c r="D42" s="27" t="s">
        <v>141</v>
      </c>
      <c r="E42" s="64" t="s">
        <v>12</v>
      </c>
      <c r="F42" s="27" t="s">
        <v>14</v>
      </c>
      <c r="G42" s="65" t="s">
        <v>172</v>
      </c>
      <c r="H42" s="58">
        <v>1</v>
      </c>
    </row>
    <row r="43" spans="1:8" ht="14.25" customHeight="1" x14ac:dyDescent="0.25">
      <c r="A43" s="27">
        <v>37</v>
      </c>
      <c r="B43" s="27" t="s">
        <v>9</v>
      </c>
      <c r="C43" s="27" t="s">
        <v>97</v>
      </c>
      <c r="D43" s="27" t="s">
        <v>142</v>
      </c>
      <c r="E43" s="64" t="s">
        <v>13</v>
      </c>
      <c r="F43" s="27" t="s">
        <v>14</v>
      </c>
      <c r="G43" s="65" t="s">
        <v>173</v>
      </c>
      <c r="H43" s="58">
        <v>1</v>
      </c>
    </row>
    <row r="44" spans="1:8" ht="14.25" customHeight="1" x14ac:dyDescent="0.25">
      <c r="A44" s="27">
        <v>38</v>
      </c>
      <c r="B44" s="27" t="s">
        <v>9</v>
      </c>
      <c r="C44" s="27" t="s">
        <v>98</v>
      </c>
      <c r="D44" s="27" t="s">
        <v>143</v>
      </c>
      <c r="E44" s="64" t="s">
        <v>13</v>
      </c>
      <c r="F44" s="27" t="s">
        <v>14</v>
      </c>
      <c r="G44" s="65" t="s">
        <v>174</v>
      </c>
      <c r="H44" s="58">
        <v>1</v>
      </c>
    </row>
    <row r="45" spans="1:8" ht="14.25" customHeight="1" x14ac:dyDescent="0.25">
      <c r="A45" s="27">
        <v>39</v>
      </c>
      <c r="B45" s="27" t="s">
        <v>9</v>
      </c>
      <c r="C45" s="27" t="s">
        <v>100</v>
      </c>
      <c r="D45" s="27" t="s">
        <v>144</v>
      </c>
      <c r="E45" s="64" t="s">
        <v>13</v>
      </c>
      <c r="F45" s="27" t="s">
        <v>14</v>
      </c>
      <c r="G45" s="65"/>
      <c r="H45" s="58">
        <v>1</v>
      </c>
    </row>
    <row r="46" spans="1:8" ht="14.25" customHeight="1" x14ac:dyDescent="0.25">
      <c r="A46" s="27">
        <v>40</v>
      </c>
      <c r="B46" s="27" t="s">
        <v>9</v>
      </c>
      <c r="C46" s="27" t="s">
        <v>101</v>
      </c>
      <c r="D46" s="27" t="s">
        <v>145</v>
      </c>
      <c r="E46" s="64" t="s">
        <v>13</v>
      </c>
      <c r="F46" s="27" t="s">
        <v>14</v>
      </c>
      <c r="G46" s="65"/>
      <c r="H46" s="58">
        <v>1</v>
      </c>
    </row>
    <row r="47" spans="1:8" ht="14.25" customHeight="1" x14ac:dyDescent="0.25">
      <c r="A47" s="27">
        <v>41</v>
      </c>
      <c r="B47" s="27" t="s">
        <v>9</v>
      </c>
      <c r="C47" s="27" t="s">
        <v>102</v>
      </c>
      <c r="D47" s="27" t="s">
        <v>146</v>
      </c>
      <c r="E47" s="64" t="s">
        <v>12</v>
      </c>
      <c r="F47" s="27" t="s">
        <v>14</v>
      </c>
      <c r="G47" s="65" t="s">
        <v>175</v>
      </c>
      <c r="H47" s="58">
        <v>1</v>
      </c>
    </row>
    <row r="48" spans="1:8" ht="14.25" customHeight="1" x14ac:dyDescent="0.25">
      <c r="A48" s="27">
        <v>42</v>
      </c>
      <c r="B48" s="27" t="s">
        <v>9</v>
      </c>
      <c r="C48" s="27" t="s">
        <v>104</v>
      </c>
      <c r="D48" s="27" t="s">
        <v>146</v>
      </c>
      <c r="E48" s="64" t="s">
        <v>13</v>
      </c>
      <c r="F48" s="27" t="s">
        <v>14</v>
      </c>
      <c r="G48" s="65" t="s">
        <v>176</v>
      </c>
      <c r="H48" s="58">
        <v>1</v>
      </c>
    </row>
    <row r="49" spans="1:8" ht="14.25" customHeight="1" x14ac:dyDescent="0.25">
      <c r="A49" s="27">
        <v>43</v>
      </c>
      <c r="B49" s="27" t="s">
        <v>9</v>
      </c>
      <c r="C49" s="27" t="s">
        <v>252</v>
      </c>
      <c r="D49" s="27" t="s">
        <v>147</v>
      </c>
      <c r="E49" s="64" t="s">
        <v>13</v>
      </c>
      <c r="F49" s="27" t="s">
        <v>14</v>
      </c>
      <c r="G49" s="65" t="s">
        <v>177</v>
      </c>
      <c r="H49" s="58">
        <v>1</v>
      </c>
    </row>
    <row r="50" spans="1:8" ht="14.25" customHeight="1" x14ac:dyDescent="0.25">
      <c r="A50" s="27">
        <v>44</v>
      </c>
      <c r="B50" s="27" t="s">
        <v>9</v>
      </c>
      <c r="C50" s="27" t="s">
        <v>103</v>
      </c>
      <c r="D50" s="27" t="s">
        <v>130</v>
      </c>
      <c r="E50" s="64" t="s">
        <v>12</v>
      </c>
      <c r="F50" s="27" t="s">
        <v>14</v>
      </c>
      <c r="G50" s="65" t="s">
        <v>177</v>
      </c>
      <c r="H50" s="58">
        <v>1</v>
      </c>
    </row>
    <row r="51" spans="1:8" ht="14.25" customHeight="1" x14ac:dyDescent="0.25">
      <c r="A51" s="27">
        <v>45</v>
      </c>
      <c r="B51" s="27" t="s">
        <v>9</v>
      </c>
      <c r="C51" s="27" t="s">
        <v>105</v>
      </c>
      <c r="D51" s="27" t="s">
        <v>130</v>
      </c>
      <c r="E51" s="64" t="s">
        <v>12</v>
      </c>
      <c r="F51" s="27" t="s">
        <v>14</v>
      </c>
      <c r="G51" s="65" t="s">
        <v>177</v>
      </c>
      <c r="H51" s="58">
        <v>1</v>
      </c>
    </row>
    <row r="52" spans="1:8" ht="14.25" customHeight="1" x14ac:dyDescent="0.25">
      <c r="A52" s="27">
        <v>46</v>
      </c>
      <c r="B52" s="27" t="s">
        <v>9</v>
      </c>
      <c r="C52" s="27" t="s">
        <v>253</v>
      </c>
      <c r="D52" s="27" t="s">
        <v>148</v>
      </c>
      <c r="E52" s="64" t="s">
        <v>13</v>
      </c>
      <c r="F52" s="27" t="s">
        <v>14</v>
      </c>
      <c r="G52" s="65" t="s">
        <v>178</v>
      </c>
      <c r="H52" s="58">
        <v>1</v>
      </c>
    </row>
    <row r="53" spans="1:8" ht="14.25" customHeight="1" x14ac:dyDescent="0.25">
      <c r="A53" s="27">
        <v>47</v>
      </c>
      <c r="B53" s="27" t="s">
        <v>9</v>
      </c>
      <c r="C53" s="27" t="s">
        <v>106</v>
      </c>
      <c r="D53" s="27" t="s">
        <v>148</v>
      </c>
      <c r="E53" s="64" t="s">
        <v>12</v>
      </c>
      <c r="F53" s="27" t="s">
        <v>14</v>
      </c>
      <c r="G53" s="65"/>
      <c r="H53" s="58">
        <v>1</v>
      </c>
    </row>
    <row r="54" spans="1:8" ht="14.25" customHeight="1" x14ac:dyDescent="0.25">
      <c r="A54" s="27">
        <v>48</v>
      </c>
      <c r="B54" s="27" t="s">
        <v>9</v>
      </c>
      <c r="C54" s="27" t="s">
        <v>107</v>
      </c>
      <c r="D54" s="27" t="s">
        <v>149</v>
      </c>
      <c r="E54" s="64" t="s">
        <v>12</v>
      </c>
      <c r="F54" s="27" t="s">
        <v>14</v>
      </c>
      <c r="G54" s="65" t="s">
        <v>65</v>
      </c>
      <c r="H54" s="58">
        <v>1</v>
      </c>
    </row>
    <row r="55" spans="1:8" ht="14.25" customHeight="1" x14ac:dyDescent="0.25">
      <c r="A55" s="27">
        <v>49</v>
      </c>
      <c r="B55" s="27" t="s">
        <v>9</v>
      </c>
      <c r="C55" s="27" t="s">
        <v>108</v>
      </c>
      <c r="D55" s="27" t="s">
        <v>150</v>
      </c>
      <c r="E55" s="64" t="s">
        <v>12</v>
      </c>
      <c r="F55" s="27" t="s">
        <v>14</v>
      </c>
      <c r="G55" s="65" t="s">
        <v>179</v>
      </c>
      <c r="H55" s="58">
        <v>1</v>
      </c>
    </row>
    <row r="56" spans="1:8" ht="14.25" customHeight="1" x14ac:dyDescent="0.25">
      <c r="A56" s="27">
        <v>50</v>
      </c>
      <c r="B56" s="27" t="s">
        <v>9</v>
      </c>
      <c r="C56" s="27" t="s">
        <v>109</v>
      </c>
      <c r="D56" s="27" t="s">
        <v>151</v>
      </c>
      <c r="E56" s="64" t="s">
        <v>12</v>
      </c>
      <c r="F56" s="27" t="s">
        <v>14</v>
      </c>
      <c r="G56" s="65" t="s">
        <v>65</v>
      </c>
      <c r="H56" s="58">
        <v>1</v>
      </c>
    </row>
    <row r="57" spans="1:8" ht="14.25" customHeight="1" x14ac:dyDescent="0.25">
      <c r="A57" s="27">
        <v>51</v>
      </c>
      <c r="B57" s="27" t="s">
        <v>10</v>
      </c>
      <c r="C57" s="27" t="s">
        <v>254</v>
      </c>
      <c r="D57" s="27" t="s">
        <v>152</v>
      </c>
      <c r="E57" s="64" t="s">
        <v>183</v>
      </c>
      <c r="F57" s="27" t="s">
        <v>14</v>
      </c>
      <c r="G57" s="65" t="s">
        <v>180</v>
      </c>
      <c r="H57" s="58">
        <v>1</v>
      </c>
    </row>
    <row r="58" spans="1:8" ht="14.25" customHeight="1" x14ac:dyDescent="0.25">
      <c r="A58" s="27">
        <v>52</v>
      </c>
      <c r="B58" s="27" t="s">
        <v>9</v>
      </c>
      <c r="C58" s="27" t="s">
        <v>110</v>
      </c>
      <c r="D58" s="27">
        <v>341</v>
      </c>
      <c r="E58" s="64" t="s">
        <v>12</v>
      </c>
      <c r="F58" s="27" t="s">
        <v>14</v>
      </c>
      <c r="G58" s="65" t="s">
        <v>181</v>
      </c>
      <c r="H58" s="58">
        <v>1</v>
      </c>
    </row>
    <row r="59" spans="1:8" ht="14.25" customHeight="1" x14ac:dyDescent="0.25">
      <c r="A59" s="27">
        <v>53</v>
      </c>
      <c r="B59" s="27" t="s">
        <v>9</v>
      </c>
      <c r="C59" s="27" t="s">
        <v>245</v>
      </c>
      <c r="D59" s="27" t="s">
        <v>153</v>
      </c>
      <c r="E59" s="64" t="s">
        <v>12</v>
      </c>
      <c r="F59" s="27" t="s">
        <v>14</v>
      </c>
      <c r="G59" s="65" t="s">
        <v>182</v>
      </c>
      <c r="H59" s="66">
        <v>1</v>
      </c>
    </row>
    <row r="60" spans="1:8" ht="24" x14ac:dyDescent="0.25">
      <c r="A60" s="27"/>
      <c r="B60" s="67"/>
      <c r="C60" s="67"/>
      <c r="D60" s="68" t="s">
        <v>30</v>
      </c>
      <c r="E60" s="102" t="s">
        <v>31</v>
      </c>
      <c r="F60" s="103"/>
      <c r="G60" s="73" t="s">
        <v>32</v>
      </c>
      <c r="H60" s="58"/>
    </row>
    <row r="61" spans="1:8" x14ac:dyDescent="0.25">
      <c r="A61" s="27"/>
      <c r="B61" s="27" t="s">
        <v>9</v>
      </c>
      <c r="C61" s="27" t="s">
        <v>34</v>
      </c>
      <c r="D61" s="70">
        <v>23</v>
      </c>
      <c r="E61" s="100">
        <v>23</v>
      </c>
      <c r="F61" s="100"/>
      <c r="G61" s="71" t="s">
        <v>28</v>
      </c>
      <c r="H61" s="63"/>
    </row>
    <row r="62" spans="1:8" x14ac:dyDescent="0.25">
      <c r="A62" s="27"/>
      <c r="B62" s="27" t="s">
        <v>9</v>
      </c>
      <c r="C62" s="27" t="s">
        <v>35</v>
      </c>
      <c r="D62" s="70">
        <v>25</v>
      </c>
      <c r="E62" s="100">
        <v>25</v>
      </c>
      <c r="F62" s="100"/>
      <c r="G62" s="71" t="s">
        <v>28</v>
      </c>
      <c r="H62" s="58"/>
    </row>
    <row r="63" spans="1:8" x14ac:dyDescent="0.25">
      <c r="A63" s="27"/>
      <c r="B63" s="27" t="s">
        <v>10</v>
      </c>
      <c r="C63" s="27" t="s">
        <v>36</v>
      </c>
      <c r="D63" s="70">
        <v>5</v>
      </c>
      <c r="E63" s="100">
        <v>5</v>
      </c>
      <c r="F63" s="100"/>
      <c r="G63" s="71" t="s">
        <v>28</v>
      </c>
      <c r="H63" s="58"/>
    </row>
    <row r="64" spans="1:8" x14ac:dyDescent="0.25">
      <c r="A64" s="67"/>
      <c r="B64" s="28"/>
      <c r="C64" s="72" t="s">
        <v>29</v>
      </c>
      <c r="D64" s="73">
        <f>SUM(D61:D63)</f>
        <v>53</v>
      </c>
      <c r="E64" s="101">
        <f>SUM(E61:F63)</f>
        <v>53</v>
      </c>
      <c r="F64" s="101"/>
      <c r="G64" s="74" t="s">
        <v>28</v>
      </c>
      <c r="H64" s="75"/>
    </row>
    <row r="65" spans="1:8" x14ac:dyDescent="0.25">
      <c r="A65" s="76"/>
    </row>
    <row r="66" spans="1:8" x14ac:dyDescent="0.25">
      <c r="A66" s="99" t="s">
        <v>42</v>
      </c>
      <c r="B66" s="99"/>
      <c r="C66" s="99"/>
      <c r="D66" s="99"/>
      <c r="E66" s="99"/>
      <c r="F66" s="99"/>
      <c r="G66" s="99"/>
      <c r="H66" s="77"/>
    </row>
    <row r="67" spans="1:8" ht="25.5" x14ac:dyDescent="0.25">
      <c r="A67" s="28" t="s">
        <v>6</v>
      </c>
      <c r="B67" s="28" t="s">
        <v>5</v>
      </c>
      <c r="C67" s="28" t="s">
        <v>2</v>
      </c>
      <c r="D67" s="28" t="s">
        <v>7</v>
      </c>
      <c r="E67" s="28" t="s">
        <v>3</v>
      </c>
      <c r="F67" s="28" t="s">
        <v>8</v>
      </c>
      <c r="G67" s="78" t="s">
        <v>4</v>
      </c>
      <c r="H67" s="54" t="s">
        <v>368</v>
      </c>
    </row>
    <row r="68" spans="1:8" x14ac:dyDescent="0.25">
      <c r="A68" s="59">
        <v>1</v>
      </c>
      <c r="B68" s="59">
        <v>2</v>
      </c>
      <c r="C68" s="59">
        <v>3</v>
      </c>
      <c r="D68" s="59">
        <v>4</v>
      </c>
      <c r="E68" s="59">
        <v>5</v>
      </c>
      <c r="F68" s="59">
        <v>6</v>
      </c>
      <c r="G68" s="79">
        <v>7</v>
      </c>
      <c r="H68" s="54">
        <v>8</v>
      </c>
    </row>
    <row r="69" spans="1:8" ht="15" customHeight="1" x14ac:dyDescent="0.25">
      <c r="A69" s="102" t="s">
        <v>48</v>
      </c>
      <c r="B69" s="101"/>
      <c r="C69" s="101"/>
      <c r="D69" s="101"/>
      <c r="E69" s="101"/>
      <c r="F69" s="101"/>
      <c r="G69" s="101"/>
      <c r="H69" s="103"/>
    </row>
    <row r="70" spans="1:8" ht="24" x14ac:dyDescent="0.25">
      <c r="A70" s="27">
        <v>1</v>
      </c>
      <c r="B70" s="27" t="s">
        <v>193</v>
      </c>
      <c r="C70" s="27" t="s">
        <v>43</v>
      </c>
      <c r="D70" s="27" t="s">
        <v>196</v>
      </c>
      <c r="E70" s="27" t="s">
        <v>27</v>
      </c>
      <c r="F70" s="27" t="s">
        <v>28</v>
      </c>
      <c r="G70" s="80" t="s">
        <v>194</v>
      </c>
      <c r="H70" s="58">
        <v>1</v>
      </c>
    </row>
    <row r="71" spans="1:8" ht="24" x14ac:dyDescent="0.25">
      <c r="A71" s="27">
        <v>2</v>
      </c>
      <c r="B71" s="27" t="s">
        <v>193</v>
      </c>
      <c r="C71" s="27" t="s">
        <v>43</v>
      </c>
      <c r="D71" s="27" t="s">
        <v>197</v>
      </c>
      <c r="E71" s="27" t="s">
        <v>27</v>
      </c>
      <c r="F71" s="27" t="s">
        <v>28</v>
      </c>
      <c r="G71" s="80" t="s">
        <v>195</v>
      </c>
      <c r="H71" s="58">
        <v>1</v>
      </c>
    </row>
    <row r="72" spans="1:8" x14ac:dyDescent="0.25">
      <c r="A72" s="28"/>
      <c r="B72" s="28"/>
      <c r="C72" s="73" t="s">
        <v>29</v>
      </c>
      <c r="D72" s="73"/>
      <c r="E72" s="73" t="s">
        <v>47</v>
      </c>
      <c r="F72" s="73" t="s">
        <v>198</v>
      </c>
      <c r="G72" s="52"/>
      <c r="H72" s="75"/>
    </row>
    <row r="73" spans="1:8" x14ac:dyDescent="0.25">
      <c r="A73" s="81"/>
      <c r="B73" s="81"/>
      <c r="C73" s="81"/>
      <c r="D73" s="81"/>
      <c r="E73" s="81"/>
      <c r="F73" s="81"/>
      <c r="G73" s="81"/>
    </row>
    <row r="74" spans="1:8" x14ac:dyDescent="0.25">
      <c r="A74" s="116" t="s">
        <v>44</v>
      </c>
      <c r="B74" s="116"/>
      <c r="C74" s="116"/>
      <c r="D74" s="116"/>
      <c r="E74" s="116"/>
      <c r="F74" s="116"/>
      <c r="G74" s="116"/>
    </row>
    <row r="75" spans="1:8" x14ac:dyDescent="0.25">
      <c r="A75" s="116" t="s">
        <v>42</v>
      </c>
      <c r="B75" s="116"/>
      <c r="C75" s="116"/>
      <c r="D75" s="116"/>
      <c r="E75" s="116"/>
      <c r="F75" s="116"/>
      <c r="G75" s="116"/>
    </row>
    <row r="76" spans="1:8" ht="25.5" x14ac:dyDescent="0.25">
      <c r="A76" s="28" t="s">
        <v>6</v>
      </c>
      <c r="B76" s="28" t="s">
        <v>5</v>
      </c>
      <c r="C76" s="28" t="s">
        <v>2</v>
      </c>
      <c r="D76" s="28" t="s">
        <v>7</v>
      </c>
      <c r="E76" s="28" t="s">
        <v>3</v>
      </c>
      <c r="F76" s="28" t="s">
        <v>8</v>
      </c>
      <c r="G76" s="78" t="s">
        <v>4</v>
      </c>
      <c r="H76" s="54" t="s">
        <v>368</v>
      </c>
    </row>
    <row r="77" spans="1:8" x14ac:dyDescent="0.25">
      <c r="A77" s="59">
        <v>1</v>
      </c>
      <c r="B77" s="59">
        <v>2</v>
      </c>
      <c r="C77" s="59">
        <v>3</v>
      </c>
      <c r="D77" s="59">
        <v>4</v>
      </c>
      <c r="E77" s="59">
        <v>5</v>
      </c>
      <c r="F77" s="59">
        <v>6</v>
      </c>
      <c r="G77" s="79">
        <v>7</v>
      </c>
      <c r="H77" s="54">
        <v>8</v>
      </c>
    </row>
    <row r="78" spans="1:8" ht="15" customHeight="1" x14ac:dyDescent="0.25">
      <c r="A78" s="105" t="s">
        <v>64</v>
      </c>
      <c r="B78" s="105"/>
      <c r="C78" s="105"/>
      <c r="D78" s="105"/>
      <c r="E78" s="105"/>
      <c r="F78" s="105"/>
      <c r="G78" s="105"/>
      <c r="H78" s="105"/>
    </row>
    <row r="79" spans="1:8" ht="24" x14ac:dyDescent="0.25">
      <c r="A79" s="27">
        <v>1</v>
      </c>
      <c r="B79" s="27" t="s">
        <v>67</v>
      </c>
      <c r="C79" s="27" t="s">
        <v>47</v>
      </c>
      <c r="D79" s="27" t="s">
        <v>185</v>
      </c>
      <c r="E79" s="27" t="s">
        <v>27</v>
      </c>
      <c r="F79" s="27" t="s">
        <v>28</v>
      </c>
      <c r="G79" s="80" t="s">
        <v>184</v>
      </c>
      <c r="H79" s="58">
        <v>1</v>
      </c>
    </row>
    <row r="80" spans="1:8" ht="24" x14ac:dyDescent="0.25">
      <c r="A80" s="27">
        <v>2</v>
      </c>
      <c r="B80" s="27" t="s">
        <v>67</v>
      </c>
      <c r="C80" s="27" t="s">
        <v>47</v>
      </c>
      <c r="D80" s="27" t="s">
        <v>186</v>
      </c>
      <c r="E80" s="27" t="s">
        <v>27</v>
      </c>
      <c r="F80" s="27" t="s">
        <v>28</v>
      </c>
      <c r="G80" s="80" t="s">
        <v>190</v>
      </c>
      <c r="H80" s="58">
        <v>1</v>
      </c>
    </row>
    <row r="81" spans="1:8" x14ac:dyDescent="0.25">
      <c r="A81" s="27">
        <v>3</v>
      </c>
      <c r="B81" s="27" t="s">
        <v>67</v>
      </c>
      <c r="C81" s="27" t="s">
        <v>47</v>
      </c>
      <c r="D81" s="27" t="s">
        <v>187</v>
      </c>
      <c r="E81" s="27" t="s">
        <v>27</v>
      </c>
      <c r="F81" s="27" t="s">
        <v>28</v>
      </c>
      <c r="G81" s="80" t="s">
        <v>191</v>
      </c>
      <c r="H81" s="58">
        <v>1</v>
      </c>
    </row>
    <row r="82" spans="1:8" ht="25.5" x14ac:dyDescent="0.25">
      <c r="A82" s="27">
        <v>4</v>
      </c>
      <c r="B82" s="27" t="s">
        <v>45</v>
      </c>
      <c r="C82" s="27" t="s">
        <v>47</v>
      </c>
      <c r="D82" s="27" t="s">
        <v>188</v>
      </c>
      <c r="E82" s="27" t="s">
        <v>46</v>
      </c>
      <c r="F82" s="27" t="s">
        <v>39</v>
      </c>
      <c r="G82" s="56" t="s">
        <v>366</v>
      </c>
      <c r="H82" s="58">
        <v>1</v>
      </c>
    </row>
    <row r="83" spans="1:8" ht="28.5" customHeight="1" x14ac:dyDescent="0.25">
      <c r="A83" s="67"/>
      <c r="B83" s="28"/>
      <c r="C83" s="72" t="s">
        <v>29</v>
      </c>
      <c r="D83" s="73">
        <v>16</v>
      </c>
      <c r="E83" s="102" t="s">
        <v>189</v>
      </c>
      <c r="F83" s="103"/>
      <c r="G83" s="28" t="s">
        <v>28</v>
      </c>
      <c r="H83" s="75"/>
    </row>
    <row r="85" spans="1:8" ht="15.75" x14ac:dyDescent="0.25">
      <c r="A85" s="107" t="s">
        <v>50</v>
      </c>
      <c r="B85" s="108"/>
      <c r="C85" s="108"/>
      <c r="D85" s="108"/>
      <c r="E85" s="108"/>
      <c r="F85" s="109"/>
      <c r="G85" s="82"/>
    </row>
    <row r="86" spans="1:8" x14ac:dyDescent="0.25">
      <c r="A86" s="110" t="s">
        <v>6</v>
      </c>
      <c r="B86" s="110" t="s">
        <v>5</v>
      </c>
      <c r="C86" s="112" t="s">
        <v>2</v>
      </c>
      <c r="D86" s="114" t="s">
        <v>51</v>
      </c>
      <c r="E86" s="104"/>
      <c r="F86" s="115"/>
    </row>
    <row r="87" spans="1:8" ht="24" x14ac:dyDescent="0.25">
      <c r="A87" s="111"/>
      <c r="B87" s="111"/>
      <c r="C87" s="113"/>
      <c r="D87" s="28" t="s">
        <v>52</v>
      </c>
      <c r="E87" s="28" t="s">
        <v>53</v>
      </c>
      <c r="F87" s="73" t="s">
        <v>54</v>
      </c>
    </row>
    <row r="88" spans="1:8" x14ac:dyDescent="0.25">
      <c r="A88" s="102" t="s">
        <v>55</v>
      </c>
      <c r="B88" s="101"/>
      <c r="C88" s="101"/>
      <c r="D88" s="101"/>
      <c r="E88" s="104"/>
      <c r="F88" s="103"/>
    </row>
    <row r="89" spans="1:8" x14ac:dyDescent="0.25">
      <c r="A89" s="59">
        <v>1</v>
      </c>
      <c r="B89" s="59" t="s">
        <v>9</v>
      </c>
      <c r="C89" s="83" t="s">
        <v>56</v>
      </c>
      <c r="D89" s="84">
        <f>E61</f>
        <v>23</v>
      </c>
      <c r="E89" s="85">
        <v>0</v>
      </c>
      <c r="F89" s="86">
        <f>D61</f>
        <v>23</v>
      </c>
    </row>
    <row r="90" spans="1:8" x14ac:dyDescent="0.25">
      <c r="A90" s="27">
        <v>2</v>
      </c>
      <c r="B90" s="27" t="s">
        <v>22</v>
      </c>
      <c r="C90" s="87" t="s">
        <v>57</v>
      </c>
      <c r="D90" s="88">
        <f>E62</f>
        <v>25</v>
      </c>
      <c r="E90" s="89">
        <v>0</v>
      </c>
      <c r="F90" s="80">
        <f>D62</f>
        <v>25</v>
      </c>
    </row>
    <row r="91" spans="1:8" x14ac:dyDescent="0.25">
      <c r="A91" s="27">
        <v>3</v>
      </c>
      <c r="B91" s="27" t="s">
        <v>10</v>
      </c>
      <c r="C91" s="87" t="s">
        <v>58</v>
      </c>
      <c r="D91" s="88">
        <f>E63</f>
        <v>5</v>
      </c>
      <c r="E91" s="89">
        <v>0</v>
      </c>
      <c r="F91" s="80">
        <f>D63</f>
        <v>5</v>
      </c>
    </row>
    <row r="92" spans="1:8" x14ac:dyDescent="0.25">
      <c r="A92" s="67"/>
      <c r="B92" s="69"/>
      <c r="C92" s="90" t="s">
        <v>59</v>
      </c>
      <c r="D92" s="91">
        <f>E64</f>
        <v>53</v>
      </c>
      <c r="E92" s="92">
        <v>0</v>
      </c>
      <c r="F92" s="68">
        <f>SUM(D92:E92)</f>
        <v>53</v>
      </c>
    </row>
    <row r="93" spans="1:8" x14ac:dyDescent="0.25">
      <c r="A93" s="105" t="s">
        <v>60</v>
      </c>
      <c r="B93" s="105"/>
      <c r="C93" s="105"/>
      <c r="D93" s="105"/>
      <c r="E93" s="106"/>
      <c r="F93" s="105"/>
    </row>
    <row r="94" spans="1:8" s="4" customFormat="1" ht="36" x14ac:dyDescent="0.25">
      <c r="A94" s="28">
        <v>1</v>
      </c>
      <c r="B94" s="28" t="s">
        <v>61</v>
      </c>
      <c r="C94" s="93" t="s">
        <v>48</v>
      </c>
      <c r="D94" s="94">
        <v>0</v>
      </c>
      <c r="E94" s="95">
        <v>4</v>
      </c>
      <c r="F94" s="73">
        <v>4</v>
      </c>
      <c r="G94" s="57"/>
      <c r="H94" s="57"/>
    </row>
    <row r="95" spans="1:8" s="4" customFormat="1" x14ac:dyDescent="0.25">
      <c r="A95" s="28"/>
      <c r="B95" s="28"/>
      <c r="C95" s="72" t="s">
        <v>62</v>
      </c>
      <c r="D95" s="94">
        <v>0</v>
      </c>
      <c r="E95" s="94">
        <v>0</v>
      </c>
      <c r="F95" s="73">
        <v>4</v>
      </c>
      <c r="G95" s="57"/>
      <c r="H95" s="57"/>
    </row>
    <row r="96" spans="1:8" s="4" customFormat="1" x14ac:dyDescent="0.25">
      <c r="A96" s="28"/>
      <c r="B96" s="28"/>
      <c r="C96" s="72" t="s">
        <v>29</v>
      </c>
      <c r="D96" s="73">
        <f>D92+D95</f>
        <v>53</v>
      </c>
      <c r="E96" s="94">
        <f>E92+E95</f>
        <v>0</v>
      </c>
      <c r="F96" s="73">
        <f>F92+F95</f>
        <v>57</v>
      </c>
      <c r="G96" s="57"/>
      <c r="H96" s="57"/>
    </row>
    <row r="97" spans="1:8" s="4" customFormat="1" x14ac:dyDescent="0.25">
      <c r="A97" s="105" t="s">
        <v>63</v>
      </c>
      <c r="B97" s="105"/>
      <c r="C97" s="105"/>
      <c r="D97" s="105"/>
      <c r="E97" s="105"/>
      <c r="F97" s="105"/>
      <c r="G97" s="57"/>
      <c r="H97" s="57"/>
    </row>
    <row r="98" spans="1:8" s="4" customFormat="1" ht="36" x14ac:dyDescent="0.25">
      <c r="A98" s="28">
        <v>1</v>
      </c>
      <c r="B98" s="28" t="s">
        <v>42</v>
      </c>
      <c r="C98" s="93" t="s">
        <v>64</v>
      </c>
      <c r="D98" s="28">
        <v>4</v>
      </c>
      <c r="E98" s="95">
        <v>12</v>
      </c>
      <c r="F98" s="73">
        <f>SUM(D98:E98)</f>
        <v>16</v>
      </c>
      <c r="G98" s="57"/>
      <c r="H98" s="57"/>
    </row>
    <row r="99" spans="1:8" s="4" customFormat="1" x14ac:dyDescent="0.25">
      <c r="A99" s="73"/>
      <c r="B99" s="73"/>
      <c r="C99" s="72" t="s">
        <v>29</v>
      </c>
      <c r="D99" s="73">
        <f>SUM(D98)</f>
        <v>4</v>
      </c>
      <c r="E99" s="95">
        <f>SUM(E98)</f>
        <v>12</v>
      </c>
      <c r="F99" s="73">
        <f>SUM(F98)</f>
        <v>16</v>
      </c>
      <c r="G99" s="57"/>
      <c r="H99" s="57"/>
    </row>
  </sheetData>
  <mergeCells count="23">
    <mergeCell ref="A66:G66"/>
    <mergeCell ref="A88:F88"/>
    <mergeCell ref="A93:F93"/>
    <mergeCell ref="A97:F97"/>
    <mergeCell ref="E83:F83"/>
    <mergeCell ref="A85:F85"/>
    <mergeCell ref="A86:A87"/>
    <mergeCell ref="B86:B87"/>
    <mergeCell ref="C86:C87"/>
    <mergeCell ref="D86:F86"/>
    <mergeCell ref="A74:G74"/>
    <mergeCell ref="A75:G75"/>
    <mergeCell ref="A69:H69"/>
    <mergeCell ref="A78:H78"/>
    <mergeCell ref="E62:F62"/>
    <mergeCell ref="E63:F63"/>
    <mergeCell ref="E64:F64"/>
    <mergeCell ref="A1:G1"/>
    <mergeCell ref="A2:G2"/>
    <mergeCell ref="A3:G3"/>
    <mergeCell ref="A4:G4"/>
    <mergeCell ref="E60:F60"/>
    <mergeCell ref="E61:F61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81" fitToHeight="0" orientation="portrait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view="pageBreakPreview" zoomScaleNormal="115" zoomScaleSheetLayoutView="100" workbookViewId="0">
      <selection activeCell="A2" sqref="A2:G3"/>
    </sheetView>
  </sheetViews>
  <sheetFormatPr defaultRowHeight="15" x14ac:dyDescent="0.25"/>
  <cols>
    <col min="1" max="1" width="5" customWidth="1"/>
    <col min="2" max="2" width="18.5703125" customWidth="1"/>
    <col min="3" max="3" width="30" customWidth="1"/>
    <col min="4" max="6" width="10.5703125" customWidth="1"/>
    <col min="7" max="7" width="27.42578125" style="4" customWidth="1"/>
    <col min="8" max="8" width="5" customWidth="1"/>
  </cols>
  <sheetData>
    <row r="1" spans="1:8" ht="15.75" x14ac:dyDescent="0.25">
      <c r="A1" s="118" t="s">
        <v>0</v>
      </c>
      <c r="B1" s="118"/>
      <c r="C1" s="118"/>
      <c r="D1" s="118"/>
      <c r="E1" s="118"/>
      <c r="F1" s="118"/>
      <c r="G1" s="118"/>
    </row>
    <row r="2" spans="1:8" x14ac:dyDescent="0.25">
      <c r="A2" s="119" t="s">
        <v>199</v>
      </c>
      <c r="B2" s="119"/>
      <c r="C2" s="119"/>
      <c r="D2" s="119"/>
      <c r="E2" s="119"/>
      <c r="F2" s="119"/>
      <c r="G2" s="119"/>
    </row>
    <row r="3" spans="1:8" x14ac:dyDescent="0.25">
      <c r="A3" s="119" t="s">
        <v>367</v>
      </c>
      <c r="B3" s="119"/>
      <c r="C3" s="119"/>
      <c r="D3" s="119"/>
      <c r="E3" s="119"/>
      <c r="F3" s="119"/>
      <c r="G3" s="119"/>
    </row>
    <row r="4" spans="1:8" x14ac:dyDescent="0.25">
      <c r="A4" s="120" t="s">
        <v>1</v>
      </c>
      <c r="B4" s="120"/>
      <c r="C4" s="120"/>
      <c r="D4" s="120"/>
      <c r="E4" s="120"/>
      <c r="F4" s="120"/>
      <c r="G4" s="120"/>
    </row>
    <row r="5" spans="1:8" ht="24" x14ac:dyDescent="0.25">
      <c r="A5" s="41" t="s">
        <v>6</v>
      </c>
      <c r="B5" s="42" t="s">
        <v>5</v>
      </c>
      <c r="C5" s="42" t="s">
        <v>2</v>
      </c>
      <c r="D5" s="42" t="s">
        <v>7</v>
      </c>
      <c r="E5" s="41" t="s">
        <v>3</v>
      </c>
      <c r="F5" s="41" t="s">
        <v>8</v>
      </c>
      <c r="G5" s="11" t="s">
        <v>4</v>
      </c>
      <c r="H5" s="41" t="s">
        <v>368</v>
      </c>
    </row>
    <row r="6" spans="1:8" x14ac:dyDescent="0.25">
      <c r="A6" s="42">
        <v>1</v>
      </c>
      <c r="B6" s="42" t="s">
        <v>9</v>
      </c>
      <c r="C6" s="42" t="s">
        <v>257</v>
      </c>
      <c r="D6" s="42" t="s">
        <v>211</v>
      </c>
      <c r="E6" s="19" t="s">
        <v>27</v>
      </c>
      <c r="F6" s="36" t="s">
        <v>365</v>
      </c>
      <c r="G6" s="45" t="s">
        <v>228</v>
      </c>
      <c r="H6" s="42">
        <v>1</v>
      </c>
    </row>
    <row r="7" spans="1:8" x14ac:dyDescent="0.25">
      <c r="A7" s="36">
        <v>2</v>
      </c>
      <c r="B7" s="36" t="s">
        <v>9</v>
      </c>
      <c r="C7" s="36" t="s">
        <v>201</v>
      </c>
      <c r="D7" s="36" t="s">
        <v>212</v>
      </c>
      <c r="E7" s="19" t="s">
        <v>13</v>
      </c>
      <c r="F7" s="36" t="s">
        <v>14</v>
      </c>
      <c r="G7" s="15" t="s">
        <v>229</v>
      </c>
      <c r="H7" s="36">
        <v>1</v>
      </c>
    </row>
    <row r="8" spans="1:8" x14ac:dyDescent="0.25">
      <c r="A8" s="36">
        <v>3</v>
      </c>
      <c r="B8" s="36" t="s">
        <v>10</v>
      </c>
      <c r="C8" s="36" t="s">
        <v>258</v>
      </c>
      <c r="D8" s="36" t="s">
        <v>213</v>
      </c>
      <c r="E8" s="19" t="s">
        <v>183</v>
      </c>
      <c r="F8" s="36" t="s">
        <v>14</v>
      </c>
      <c r="G8" s="15" t="s">
        <v>230</v>
      </c>
      <c r="H8" s="36">
        <v>1</v>
      </c>
    </row>
    <row r="9" spans="1:8" x14ac:dyDescent="0.25">
      <c r="A9" s="36">
        <v>4</v>
      </c>
      <c r="B9" s="36" t="s">
        <v>9</v>
      </c>
      <c r="C9" s="36" t="s">
        <v>202</v>
      </c>
      <c r="D9" s="36" t="s">
        <v>214</v>
      </c>
      <c r="E9" s="19" t="s">
        <v>13</v>
      </c>
      <c r="F9" s="36" t="s">
        <v>14</v>
      </c>
      <c r="G9" s="15" t="s">
        <v>231</v>
      </c>
      <c r="H9" s="36">
        <v>1</v>
      </c>
    </row>
    <row r="10" spans="1:8" x14ac:dyDescent="0.25">
      <c r="A10" s="36">
        <v>5</v>
      </c>
      <c r="B10" s="36" t="s">
        <v>9</v>
      </c>
      <c r="C10" s="36" t="s">
        <v>203</v>
      </c>
      <c r="D10" s="36" t="s">
        <v>215</v>
      </c>
      <c r="E10" s="19" t="s">
        <v>13</v>
      </c>
      <c r="F10" s="36" t="s">
        <v>14</v>
      </c>
      <c r="G10" s="15" t="s">
        <v>232</v>
      </c>
      <c r="H10" s="36">
        <v>1</v>
      </c>
    </row>
    <row r="11" spans="1:8" x14ac:dyDescent="0.25">
      <c r="A11" s="36">
        <v>6</v>
      </c>
      <c r="B11" s="36" t="s">
        <v>9</v>
      </c>
      <c r="C11" s="36" t="s">
        <v>204</v>
      </c>
      <c r="D11" s="36" t="s">
        <v>216</v>
      </c>
      <c r="E11" s="19" t="s">
        <v>13</v>
      </c>
      <c r="F11" s="36" t="s">
        <v>14</v>
      </c>
      <c r="G11" s="15" t="s">
        <v>233</v>
      </c>
      <c r="H11" s="36">
        <v>1</v>
      </c>
    </row>
    <row r="12" spans="1:8" x14ac:dyDescent="0.25">
      <c r="A12" s="36">
        <v>7</v>
      </c>
      <c r="B12" s="36" t="s">
        <v>9</v>
      </c>
      <c r="C12" s="36" t="s">
        <v>205</v>
      </c>
      <c r="D12" s="36" t="s">
        <v>217</v>
      </c>
      <c r="E12" s="19" t="s">
        <v>13</v>
      </c>
      <c r="F12" s="36" t="s">
        <v>14</v>
      </c>
      <c r="G12" s="15" t="s">
        <v>40</v>
      </c>
      <c r="H12" s="36">
        <v>1</v>
      </c>
    </row>
    <row r="13" spans="1:8" x14ac:dyDescent="0.25">
      <c r="A13" s="36">
        <v>8</v>
      </c>
      <c r="B13" s="36" t="s">
        <v>9</v>
      </c>
      <c r="C13" s="36" t="s">
        <v>255</v>
      </c>
      <c r="D13" s="36" t="s">
        <v>218</v>
      </c>
      <c r="E13" s="19" t="s">
        <v>12</v>
      </c>
      <c r="F13" s="36" t="s">
        <v>14</v>
      </c>
      <c r="G13" s="15" t="s">
        <v>234</v>
      </c>
      <c r="H13" s="36">
        <v>1</v>
      </c>
    </row>
    <row r="14" spans="1:8" x14ac:dyDescent="0.25">
      <c r="A14" s="36">
        <v>9</v>
      </c>
      <c r="B14" s="36" t="s">
        <v>9</v>
      </c>
      <c r="C14" s="36" t="s">
        <v>206</v>
      </c>
      <c r="D14" s="36" t="s">
        <v>219</v>
      </c>
      <c r="E14" s="19" t="s">
        <v>13</v>
      </c>
      <c r="F14" s="36" t="s">
        <v>14</v>
      </c>
      <c r="G14" s="15" t="s">
        <v>235</v>
      </c>
      <c r="H14" s="36">
        <v>1</v>
      </c>
    </row>
    <row r="15" spans="1:8" x14ac:dyDescent="0.25">
      <c r="A15" s="36">
        <v>10</v>
      </c>
      <c r="B15" s="36" t="s">
        <v>9</v>
      </c>
      <c r="C15" s="36" t="s">
        <v>259</v>
      </c>
      <c r="D15" s="36" t="s">
        <v>220</v>
      </c>
      <c r="E15" s="19" t="s">
        <v>13</v>
      </c>
      <c r="F15" s="36" t="s">
        <v>14</v>
      </c>
      <c r="G15" s="15" t="s">
        <v>236</v>
      </c>
      <c r="H15" s="36">
        <v>1</v>
      </c>
    </row>
    <row r="16" spans="1:8" x14ac:dyDescent="0.25">
      <c r="A16" s="36">
        <v>11</v>
      </c>
      <c r="B16" s="36" t="s">
        <v>9</v>
      </c>
      <c r="C16" s="36" t="s">
        <v>260</v>
      </c>
      <c r="D16" s="36" t="s">
        <v>221</v>
      </c>
      <c r="E16" s="19" t="s">
        <v>13</v>
      </c>
      <c r="F16" s="36" t="s">
        <v>14</v>
      </c>
      <c r="G16" s="15" t="s">
        <v>237</v>
      </c>
      <c r="H16" s="36">
        <v>1</v>
      </c>
    </row>
    <row r="17" spans="1:8" x14ac:dyDescent="0.25">
      <c r="A17" s="36">
        <v>12</v>
      </c>
      <c r="B17" s="36" t="s">
        <v>9</v>
      </c>
      <c r="C17" s="36" t="s">
        <v>207</v>
      </c>
      <c r="D17" s="36" t="s">
        <v>222</v>
      </c>
      <c r="E17" s="19" t="s">
        <v>13</v>
      </c>
      <c r="F17" s="36" t="s">
        <v>14</v>
      </c>
      <c r="G17" s="15" t="s">
        <v>238</v>
      </c>
      <c r="H17" s="36">
        <v>1</v>
      </c>
    </row>
    <row r="18" spans="1:8" x14ac:dyDescent="0.25">
      <c r="A18" s="36">
        <v>13</v>
      </c>
      <c r="B18" s="36" t="s">
        <v>9</v>
      </c>
      <c r="C18" s="36" t="s">
        <v>208</v>
      </c>
      <c r="D18" s="36" t="s">
        <v>222</v>
      </c>
      <c r="E18" s="19" t="s">
        <v>27</v>
      </c>
      <c r="F18" s="36" t="s">
        <v>365</v>
      </c>
      <c r="G18" s="15" t="s">
        <v>239</v>
      </c>
      <c r="H18" s="36">
        <v>1</v>
      </c>
    </row>
    <row r="19" spans="1:8" x14ac:dyDescent="0.25">
      <c r="A19" s="36">
        <v>14</v>
      </c>
      <c r="B19" s="36" t="s">
        <v>9</v>
      </c>
      <c r="C19" s="36" t="s">
        <v>209</v>
      </c>
      <c r="D19" s="36" t="s">
        <v>223</v>
      </c>
      <c r="E19" s="19" t="s">
        <v>13</v>
      </c>
      <c r="F19" s="36" t="s">
        <v>14</v>
      </c>
      <c r="G19" s="15" t="s">
        <v>238</v>
      </c>
      <c r="H19" s="36">
        <v>1</v>
      </c>
    </row>
    <row r="20" spans="1:8" x14ac:dyDescent="0.25">
      <c r="A20" s="36">
        <v>15</v>
      </c>
      <c r="B20" s="36" t="s">
        <v>9</v>
      </c>
      <c r="C20" s="36" t="s">
        <v>210</v>
      </c>
      <c r="D20" s="36" t="s">
        <v>224</v>
      </c>
      <c r="E20" s="19" t="s">
        <v>13</v>
      </c>
      <c r="F20" s="36" t="s">
        <v>14</v>
      </c>
      <c r="G20" s="15" t="s">
        <v>40</v>
      </c>
      <c r="H20" s="36">
        <v>1</v>
      </c>
    </row>
    <row r="21" spans="1:8" x14ac:dyDescent="0.25">
      <c r="A21" s="36">
        <v>16</v>
      </c>
      <c r="B21" s="36" t="s">
        <v>9</v>
      </c>
      <c r="C21" s="36" t="s">
        <v>256</v>
      </c>
      <c r="D21" s="36" t="s">
        <v>225</v>
      </c>
      <c r="E21" s="19" t="s">
        <v>12</v>
      </c>
      <c r="F21" s="36" t="s">
        <v>14</v>
      </c>
      <c r="G21" s="15" t="s">
        <v>240</v>
      </c>
      <c r="H21" s="36">
        <v>1</v>
      </c>
    </row>
    <row r="22" spans="1:8" x14ac:dyDescent="0.25">
      <c r="A22" s="36">
        <v>17</v>
      </c>
      <c r="B22" s="36" t="s">
        <v>200</v>
      </c>
      <c r="C22" s="36" t="s">
        <v>261</v>
      </c>
      <c r="D22" s="36" t="s">
        <v>226</v>
      </c>
      <c r="E22" s="19" t="s">
        <v>13</v>
      </c>
      <c r="F22" s="36" t="s">
        <v>14</v>
      </c>
      <c r="G22" s="15" t="s">
        <v>241</v>
      </c>
      <c r="H22" s="36">
        <v>1</v>
      </c>
    </row>
    <row r="23" spans="1:8" x14ac:dyDescent="0.25">
      <c r="A23" s="36">
        <v>18</v>
      </c>
      <c r="B23" s="36" t="s">
        <v>9</v>
      </c>
      <c r="C23" s="36" t="s">
        <v>262</v>
      </c>
      <c r="D23" s="36" t="s">
        <v>227</v>
      </c>
      <c r="E23" s="19" t="s">
        <v>13</v>
      </c>
      <c r="F23" s="36" t="s">
        <v>14</v>
      </c>
      <c r="G23" s="15" t="s">
        <v>242</v>
      </c>
      <c r="H23" s="36">
        <v>1</v>
      </c>
    </row>
    <row r="24" spans="1:8" x14ac:dyDescent="0.25">
      <c r="A24" s="43">
        <v>19</v>
      </c>
      <c r="B24" s="36" t="s">
        <v>9</v>
      </c>
      <c r="C24" s="36" t="s">
        <v>263</v>
      </c>
      <c r="D24" s="36" t="s">
        <v>244</v>
      </c>
      <c r="E24" s="19" t="s">
        <v>13</v>
      </c>
      <c r="F24" s="36" t="s">
        <v>14</v>
      </c>
      <c r="G24" s="15" t="s">
        <v>243</v>
      </c>
      <c r="H24" s="43">
        <v>1</v>
      </c>
    </row>
    <row r="25" spans="1:8" x14ac:dyDescent="0.25">
      <c r="A25" s="43">
        <v>20</v>
      </c>
      <c r="B25" s="36" t="s">
        <v>9</v>
      </c>
      <c r="C25" s="36" t="s">
        <v>371</v>
      </c>
      <c r="D25" s="35" t="s">
        <v>370</v>
      </c>
      <c r="E25" s="19" t="s">
        <v>27</v>
      </c>
      <c r="F25" s="36" t="s">
        <v>365</v>
      </c>
      <c r="G25" s="15" t="s">
        <v>369</v>
      </c>
      <c r="H25" s="43">
        <v>7</v>
      </c>
    </row>
    <row r="26" spans="1:8" ht="24" x14ac:dyDescent="0.25">
      <c r="A26" s="41"/>
      <c r="B26" s="41"/>
      <c r="C26" s="41"/>
      <c r="D26" s="39" t="s">
        <v>30</v>
      </c>
      <c r="E26" s="121" t="s">
        <v>31</v>
      </c>
      <c r="F26" s="121"/>
      <c r="G26" s="40" t="s">
        <v>32</v>
      </c>
      <c r="H26" s="41"/>
    </row>
    <row r="27" spans="1:8" x14ac:dyDescent="0.25">
      <c r="A27" s="42"/>
      <c r="B27" s="36" t="s">
        <v>9</v>
      </c>
      <c r="C27" s="36" t="s">
        <v>34</v>
      </c>
      <c r="D27" s="10">
        <v>3</v>
      </c>
      <c r="E27" s="117">
        <v>2</v>
      </c>
      <c r="F27" s="117"/>
      <c r="G27" s="25">
        <v>1</v>
      </c>
      <c r="H27" s="42"/>
    </row>
    <row r="28" spans="1:8" x14ac:dyDescent="0.25">
      <c r="A28" s="36"/>
      <c r="B28" s="36" t="s">
        <v>9</v>
      </c>
      <c r="C28" s="36" t="s">
        <v>35</v>
      </c>
      <c r="D28" s="10">
        <v>15</v>
      </c>
      <c r="E28" s="117">
        <v>13</v>
      </c>
      <c r="F28" s="117"/>
      <c r="G28" s="25">
        <v>2</v>
      </c>
      <c r="H28" s="36"/>
    </row>
    <row r="29" spans="1:8" x14ac:dyDescent="0.25">
      <c r="A29" s="36"/>
      <c r="B29" s="36" t="s">
        <v>10</v>
      </c>
      <c r="C29" s="36" t="s">
        <v>36</v>
      </c>
      <c r="D29" s="10">
        <v>1</v>
      </c>
      <c r="E29" s="117">
        <v>1</v>
      </c>
      <c r="F29" s="117"/>
      <c r="G29" s="25" t="s">
        <v>28</v>
      </c>
      <c r="H29" s="36"/>
    </row>
    <row r="30" spans="1:8" x14ac:dyDescent="0.25">
      <c r="A30" s="43"/>
      <c r="B30" s="36" t="s">
        <v>200</v>
      </c>
      <c r="C30" s="36" t="s">
        <v>35</v>
      </c>
      <c r="D30" s="10">
        <v>1</v>
      </c>
      <c r="E30" s="117">
        <v>1</v>
      </c>
      <c r="F30" s="117"/>
      <c r="G30" s="25" t="s">
        <v>28</v>
      </c>
      <c r="H30" s="43"/>
    </row>
    <row r="31" spans="1:8" x14ac:dyDescent="0.25">
      <c r="A31" s="41"/>
      <c r="B31" s="41"/>
      <c r="C31" s="14" t="s">
        <v>29</v>
      </c>
      <c r="D31" s="40">
        <f>SUM(D27:D30)</f>
        <v>20</v>
      </c>
      <c r="E31" s="121">
        <f>SUM(E27:F30)</f>
        <v>17</v>
      </c>
      <c r="F31" s="121"/>
      <c r="G31" s="26">
        <v>3</v>
      </c>
      <c r="H31" s="41"/>
    </row>
    <row r="32" spans="1:8" x14ac:dyDescent="0.25">
      <c r="A32" s="2"/>
      <c r="B32" s="2"/>
      <c r="C32" s="3"/>
      <c r="D32" s="8"/>
      <c r="E32" s="8"/>
      <c r="F32" s="8"/>
      <c r="G32" s="9"/>
      <c r="H32" s="2"/>
    </row>
    <row r="33" spans="1:8" x14ac:dyDescent="0.25">
      <c r="A33" s="126" t="s">
        <v>38</v>
      </c>
      <c r="B33" s="122"/>
      <c r="C33" s="122"/>
      <c r="D33" s="122"/>
      <c r="E33" s="122"/>
      <c r="F33" s="122"/>
      <c r="G33" s="127"/>
    </row>
    <row r="34" spans="1:8" ht="24" x14ac:dyDescent="0.25">
      <c r="A34" s="41" t="s">
        <v>6</v>
      </c>
      <c r="B34" s="41" t="s">
        <v>5</v>
      </c>
      <c r="C34" s="41" t="s">
        <v>2</v>
      </c>
      <c r="D34" s="41" t="s">
        <v>7</v>
      </c>
      <c r="E34" s="41" t="s">
        <v>3</v>
      </c>
      <c r="F34" s="41" t="s">
        <v>8</v>
      </c>
      <c r="G34" s="39" t="s">
        <v>4</v>
      </c>
      <c r="H34" s="41" t="s">
        <v>368</v>
      </c>
    </row>
    <row r="35" spans="1:8" x14ac:dyDescent="0.25">
      <c r="A35" s="41">
        <v>1</v>
      </c>
      <c r="B35" s="41">
        <v>2</v>
      </c>
      <c r="C35" s="41">
        <v>3</v>
      </c>
      <c r="D35" s="41">
        <v>4</v>
      </c>
      <c r="E35" s="41">
        <v>5</v>
      </c>
      <c r="F35" s="41">
        <v>6</v>
      </c>
      <c r="G35" s="46">
        <v>7</v>
      </c>
      <c r="H35" s="41">
        <v>8</v>
      </c>
    </row>
    <row r="36" spans="1:8" ht="36" x14ac:dyDescent="0.25">
      <c r="A36" s="42">
        <v>1</v>
      </c>
      <c r="B36" s="36" t="s">
        <v>66</v>
      </c>
      <c r="C36" s="42" t="s">
        <v>278</v>
      </c>
      <c r="D36" s="36" t="s">
        <v>271</v>
      </c>
      <c r="E36" s="36" t="s">
        <v>27</v>
      </c>
      <c r="F36" s="36" t="s">
        <v>28</v>
      </c>
      <c r="G36" s="15" t="s">
        <v>264</v>
      </c>
      <c r="H36" s="42">
        <v>1</v>
      </c>
    </row>
    <row r="37" spans="1:8" ht="36" x14ac:dyDescent="0.25">
      <c r="A37" s="36">
        <v>2</v>
      </c>
      <c r="B37" s="36" t="s">
        <v>66</v>
      </c>
      <c r="C37" s="36" t="s">
        <v>278</v>
      </c>
      <c r="D37" s="36" t="s">
        <v>272</v>
      </c>
      <c r="E37" s="36" t="s">
        <v>27</v>
      </c>
      <c r="F37" s="36" t="s">
        <v>28</v>
      </c>
      <c r="G37" s="15" t="s">
        <v>265</v>
      </c>
      <c r="H37" s="36">
        <v>1</v>
      </c>
    </row>
    <row r="38" spans="1:8" ht="36" x14ac:dyDescent="0.25">
      <c r="A38" s="36">
        <v>3</v>
      </c>
      <c r="B38" s="36" t="s">
        <v>66</v>
      </c>
      <c r="C38" s="36" t="s">
        <v>279</v>
      </c>
      <c r="D38" s="36" t="s">
        <v>273</v>
      </c>
      <c r="E38" s="36" t="s">
        <v>27</v>
      </c>
      <c r="F38" s="36" t="s">
        <v>28</v>
      </c>
      <c r="G38" s="15" t="s">
        <v>266</v>
      </c>
      <c r="H38" s="36">
        <v>1</v>
      </c>
    </row>
    <row r="39" spans="1:8" ht="36" x14ac:dyDescent="0.25">
      <c r="A39" s="36">
        <v>4</v>
      </c>
      <c r="B39" s="36" t="s">
        <v>66</v>
      </c>
      <c r="C39" s="36" t="s">
        <v>280</v>
      </c>
      <c r="D39" s="36" t="s">
        <v>274</v>
      </c>
      <c r="E39" s="36" t="s">
        <v>27</v>
      </c>
      <c r="F39" s="36" t="s">
        <v>28</v>
      </c>
      <c r="G39" s="15" t="s">
        <v>267</v>
      </c>
      <c r="H39" s="36">
        <v>1</v>
      </c>
    </row>
    <row r="40" spans="1:8" ht="36" x14ac:dyDescent="0.25">
      <c r="A40" s="36">
        <v>5</v>
      </c>
      <c r="B40" s="36" t="s">
        <v>66</v>
      </c>
      <c r="C40" s="36" t="s">
        <v>279</v>
      </c>
      <c r="D40" s="36" t="s">
        <v>275</v>
      </c>
      <c r="E40" s="36" t="s">
        <v>13</v>
      </c>
      <c r="F40" s="36" t="s">
        <v>41</v>
      </c>
      <c r="G40" s="15" t="s">
        <v>268</v>
      </c>
      <c r="H40" s="36">
        <v>1</v>
      </c>
    </row>
    <row r="41" spans="1:8" x14ac:dyDescent="0.25">
      <c r="A41" s="43">
        <v>6</v>
      </c>
      <c r="B41" s="27" t="s">
        <v>270</v>
      </c>
      <c r="C41" s="36" t="s">
        <v>281</v>
      </c>
      <c r="D41" s="27" t="s">
        <v>276</v>
      </c>
      <c r="E41" s="27" t="s">
        <v>12</v>
      </c>
      <c r="F41" s="36" t="s">
        <v>41</v>
      </c>
      <c r="G41" s="15" t="s">
        <v>269</v>
      </c>
      <c r="H41" s="43">
        <v>1</v>
      </c>
    </row>
    <row r="42" spans="1:8" ht="24" x14ac:dyDescent="0.25">
      <c r="A42" s="43"/>
      <c r="B42" s="28"/>
      <c r="C42" s="41"/>
      <c r="D42" s="14" t="s">
        <v>30</v>
      </c>
      <c r="E42" s="125" t="s">
        <v>31</v>
      </c>
      <c r="F42" s="125"/>
      <c r="G42" s="40" t="s">
        <v>282</v>
      </c>
      <c r="H42" s="43"/>
    </row>
    <row r="43" spans="1:8" x14ac:dyDescent="0.25">
      <c r="A43" s="43"/>
      <c r="B43" s="16"/>
      <c r="C43" s="41" t="s">
        <v>40</v>
      </c>
      <c r="D43" s="40">
        <v>5</v>
      </c>
      <c r="E43" s="128">
        <v>1</v>
      </c>
      <c r="F43" s="129"/>
      <c r="G43" s="40">
        <v>4</v>
      </c>
      <c r="H43" s="43"/>
    </row>
    <row r="44" spans="1:8" x14ac:dyDescent="0.25">
      <c r="A44" s="43"/>
      <c r="B44" s="16"/>
      <c r="C44" s="41" t="s">
        <v>270</v>
      </c>
      <c r="D44" s="28">
        <v>1</v>
      </c>
      <c r="E44" s="123">
        <v>1</v>
      </c>
      <c r="F44" s="124"/>
      <c r="G44" s="24">
        <v>0</v>
      </c>
      <c r="H44" s="43"/>
    </row>
    <row r="45" spans="1:8" x14ac:dyDescent="0.25">
      <c r="A45" s="41"/>
      <c r="B45" s="41"/>
      <c r="C45" s="14" t="s">
        <v>29</v>
      </c>
      <c r="D45" s="40">
        <f>SUM(D43:D44)</f>
        <v>6</v>
      </c>
      <c r="E45" s="125">
        <f>SUM(E43:F44)</f>
        <v>2</v>
      </c>
      <c r="F45" s="125"/>
      <c r="G45" s="26">
        <f>SUM(G43:G44)</f>
        <v>4</v>
      </c>
      <c r="H45" s="41"/>
    </row>
    <row r="46" spans="1:8" x14ac:dyDescent="0.25">
      <c r="A46" s="1"/>
      <c r="H46" s="1"/>
    </row>
    <row r="47" spans="1:8" x14ac:dyDescent="0.25">
      <c r="A47" s="122" t="s">
        <v>44</v>
      </c>
      <c r="B47" s="122"/>
      <c r="C47" s="122"/>
      <c r="D47" s="122"/>
      <c r="E47" s="122"/>
      <c r="F47" s="122"/>
      <c r="G47" s="122"/>
    </row>
    <row r="48" spans="1:8" x14ac:dyDescent="0.25">
      <c r="A48" s="122" t="s">
        <v>42</v>
      </c>
      <c r="B48" s="122"/>
      <c r="C48" s="122"/>
      <c r="D48" s="122"/>
      <c r="E48" s="122"/>
      <c r="F48" s="122"/>
      <c r="G48" s="122"/>
    </row>
    <row r="49" spans="1:8" ht="24" x14ac:dyDescent="0.25">
      <c r="A49" s="41" t="s">
        <v>6</v>
      </c>
      <c r="B49" s="41" t="s">
        <v>5</v>
      </c>
      <c r="C49" s="41" t="s">
        <v>2</v>
      </c>
      <c r="D49" s="41" t="s">
        <v>7</v>
      </c>
      <c r="E49" s="41" t="s">
        <v>3</v>
      </c>
      <c r="F49" s="41" t="s">
        <v>8</v>
      </c>
      <c r="G49" s="39" t="s">
        <v>4</v>
      </c>
      <c r="H49" s="41" t="s">
        <v>368</v>
      </c>
    </row>
    <row r="50" spans="1:8" x14ac:dyDescent="0.25">
      <c r="A50" s="42">
        <v>1</v>
      </c>
      <c r="B50" s="42">
        <v>2</v>
      </c>
      <c r="C50" s="42">
        <v>3</v>
      </c>
      <c r="D50" s="42">
        <v>4</v>
      </c>
      <c r="E50" s="42">
        <v>5</v>
      </c>
      <c r="F50" s="42">
        <v>6</v>
      </c>
      <c r="G50" s="12">
        <v>7</v>
      </c>
      <c r="H50" s="41">
        <v>8</v>
      </c>
    </row>
    <row r="51" spans="1:8" ht="15" customHeight="1" x14ac:dyDescent="0.25">
      <c r="A51" s="128" t="s">
        <v>64</v>
      </c>
      <c r="B51" s="121"/>
      <c r="C51" s="121"/>
      <c r="D51" s="121"/>
      <c r="E51" s="121"/>
      <c r="F51" s="121"/>
      <c r="G51" s="129"/>
    </row>
    <row r="52" spans="1:8" x14ac:dyDescent="0.25">
      <c r="A52" s="36">
        <v>1</v>
      </c>
      <c r="B52" s="36" t="s">
        <v>270</v>
      </c>
      <c r="C52" s="36" t="s">
        <v>283</v>
      </c>
      <c r="D52" s="36" t="s">
        <v>284</v>
      </c>
      <c r="E52" s="36" t="s">
        <v>27</v>
      </c>
      <c r="F52" s="36" t="s">
        <v>365</v>
      </c>
      <c r="G52" s="15" t="s">
        <v>285</v>
      </c>
      <c r="H52" s="41">
        <v>1</v>
      </c>
    </row>
    <row r="53" spans="1:8" ht="15.75" customHeight="1" x14ac:dyDescent="0.25">
      <c r="A53" s="128" t="s">
        <v>48</v>
      </c>
      <c r="B53" s="121"/>
      <c r="C53" s="121"/>
      <c r="D53" s="121"/>
      <c r="E53" s="121"/>
      <c r="F53" s="121"/>
      <c r="G53" s="129"/>
    </row>
    <row r="54" spans="1:8" x14ac:dyDescent="0.25">
      <c r="A54" s="41">
        <v>1</v>
      </c>
      <c r="B54" s="36" t="s">
        <v>49</v>
      </c>
      <c r="C54" s="36" t="s">
        <v>47</v>
      </c>
      <c r="D54" s="36" t="s">
        <v>287</v>
      </c>
      <c r="E54" s="36" t="s">
        <v>27</v>
      </c>
      <c r="F54" s="36" t="s">
        <v>365</v>
      </c>
      <c r="G54" s="15" t="s">
        <v>292</v>
      </c>
      <c r="H54" s="41">
        <v>1</v>
      </c>
    </row>
    <row r="55" spans="1:8" x14ac:dyDescent="0.25">
      <c r="A55" s="41"/>
      <c r="B55" s="41"/>
      <c r="C55" s="14" t="s">
        <v>29</v>
      </c>
      <c r="D55" s="40">
        <v>5</v>
      </c>
      <c r="E55" s="128" t="s">
        <v>293</v>
      </c>
      <c r="F55" s="129"/>
      <c r="G55" s="41" t="s">
        <v>28</v>
      </c>
      <c r="H55" s="41"/>
    </row>
    <row r="57" spans="1:8" x14ac:dyDescent="0.25">
      <c r="A57" s="122" t="s">
        <v>286</v>
      </c>
      <c r="B57" s="122"/>
      <c r="C57" s="122"/>
      <c r="D57" s="122"/>
      <c r="E57" s="122"/>
      <c r="F57" s="122"/>
      <c r="G57" s="122"/>
    </row>
    <row r="58" spans="1:8" ht="24" x14ac:dyDescent="0.25">
      <c r="A58" s="41" t="s">
        <v>6</v>
      </c>
      <c r="B58" s="41" t="s">
        <v>5</v>
      </c>
      <c r="C58" s="41" t="s">
        <v>2</v>
      </c>
      <c r="D58" s="41" t="s">
        <v>7</v>
      </c>
      <c r="E58" s="41" t="s">
        <v>3</v>
      </c>
      <c r="F58" s="41" t="s">
        <v>8</v>
      </c>
      <c r="G58" s="40" t="s">
        <v>4</v>
      </c>
      <c r="H58" s="41" t="s">
        <v>368</v>
      </c>
    </row>
    <row r="59" spans="1:8" x14ac:dyDescent="0.25">
      <c r="A59" s="41">
        <v>1</v>
      </c>
      <c r="B59" s="41">
        <v>2</v>
      </c>
      <c r="C59" s="41">
        <v>3</v>
      </c>
      <c r="D59" s="41">
        <v>4</v>
      </c>
      <c r="E59" s="41">
        <v>5</v>
      </c>
      <c r="F59" s="41">
        <v>6</v>
      </c>
      <c r="G59" s="41">
        <v>7</v>
      </c>
      <c r="H59" s="41">
        <v>8</v>
      </c>
    </row>
    <row r="60" spans="1:8" ht="36" x14ac:dyDescent="0.25">
      <c r="A60" s="41">
        <v>1</v>
      </c>
      <c r="B60" s="41" t="s">
        <v>21</v>
      </c>
      <c r="C60" s="41" t="s">
        <v>291</v>
      </c>
      <c r="D60" s="41" t="s">
        <v>287</v>
      </c>
      <c r="E60" s="41" t="s">
        <v>12</v>
      </c>
      <c r="F60" s="41" t="s">
        <v>14</v>
      </c>
      <c r="G60" s="40" t="s">
        <v>288</v>
      </c>
      <c r="H60" s="41">
        <v>1</v>
      </c>
    </row>
    <row r="61" spans="1:8" ht="36" x14ac:dyDescent="0.25">
      <c r="A61" s="41">
        <v>2</v>
      </c>
      <c r="B61" s="41" t="s">
        <v>21</v>
      </c>
      <c r="C61" s="41" t="s">
        <v>291</v>
      </c>
      <c r="D61" s="41" t="s">
        <v>287</v>
      </c>
      <c r="E61" s="41" t="s">
        <v>12</v>
      </c>
      <c r="F61" s="41" t="s">
        <v>14</v>
      </c>
      <c r="G61" s="40" t="s">
        <v>288</v>
      </c>
      <c r="H61" s="41">
        <v>1</v>
      </c>
    </row>
    <row r="62" spans="1:8" x14ac:dyDescent="0.25">
      <c r="A62" s="43"/>
      <c r="B62" s="43"/>
      <c r="C62" s="14" t="s">
        <v>29</v>
      </c>
      <c r="D62" s="40">
        <v>2</v>
      </c>
      <c r="E62" s="128" t="s">
        <v>289</v>
      </c>
      <c r="F62" s="129"/>
      <c r="G62" s="41" t="s">
        <v>28</v>
      </c>
      <c r="H62" s="41"/>
    </row>
    <row r="63" spans="1:8" x14ac:dyDescent="0.25">
      <c r="A63" s="6"/>
      <c r="B63" s="2"/>
      <c r="C63" s="2"/>
      <c r="D63" s="2"/>
      <c r="E63" s="2"/>
      <c r="F63" s="7"/>
      <c r="G63" s="8"/>
      <c r="H63" s="2"/>
    </row>
    <row r="64" spans="1:8" ht="15.75" x14ac:dyDescent="0.25">
      <c r="A64" s="130" t="s">
        <v>50</v>
      </c>
      <c r="B64" s="131"/>
      <c r="C64" s="131"/>
      <c r="D64" s="131"/>
      <c r="E64" s="131"/>
      <c r="F64" s="132"/>
      <c r="G64" s="5"/>
    </row>
    <row r="65" spans="1:8" ht="15" customHeight="1" x14ac:dyDescent="0.25">
      <c r="A65" s="137" t="s">
        <v>6</v>
      </c>
      <c r="B65" s="137" t="s">
        <v>5</v>
      </c>
      <c r="C65" s="140" t="s">
        <v>2</v>
      </c>
      <c r="D65" s="133" t="s">
        <v>51</v>
      </c>
      <c r="E65" s="134"/>
      <c r="F65" s="135"/>
      <c r="H65" s="136"/>
    </row>
    <row r="66" spans="1:8" ht="24" x14ac:dyDescent="0.25">
      <c r="A66" s="138"/>
      <c r="B66" s="138"/>
      <c r="C66" s="141"/>
      <c r="D66" s="41" t="s">
        <v>52</v>
      </c>
      <c r="E66" s="41" t="s">
        <v>53</v>
      </c>
      <c r="F66" s="40" t="s">
        <v>54</v>
      </c>
      <c r="H66" s="136"/>
    </row>
    <row r="67" spans="1:8" ht="15" customHeight="1" x14ac:dyDescent="0.25">
      <c r="A67" s="128" t="s">
        <v>55</v>
      </c>
      <c r="B67" s="121"/>
      <c r="C67" s="121"/>
      <c r="D67" s="121"/>
      <c r="E67" s="134"/>
      <c r="F67" s="129"/>
      <c r="H67" s="49"/>
    </row>
    <row r="68" spans="1:8" x14ac:dyDescent="0.25">
      <c r="A68" s="42">
        <v>1</v>
      </c>
      <c r="B68" s="42" t="s">
        <v>9</v>
      </c>
      <c r="C68" s="18" t="s">
        <v>56</v>
      </c>
      <c r="D68" s="44">
        <f>E27</f>
        <v>2</v>
      </c>
      <c r="E68" s="50">
        <v>1</v>
      </c>
      <c r="F68" s="45">
        <f>D27</f>
        <v>3</v>
      </c>
      <c r="H68" s="19"/>
    </row>
    <row r="69" spans="1:8" x14ac:dyDescent="0.25">
      <c r="A69" s="36">
        <v>2</v>
      </c>
      <c r="B69" s="36" t="s">
        <v>22</v>
      </c>
      <c r="C69" s="20" t="s">
        <v>57</v>
      </c>
      <c r="D69" s="13">
        <f>E28</f>
        <v>13</v>
      </c>
      <c r="E69" s="25">
        <v>2</v>
      </c>
      <c r="F69" s="15">
        <f>D28</f>
        <v>15</v>
      </c>
      <c r="H69" s="19"/>
    </row>
    <row r="70" spans="1:8" x14ac:dyDescent="0.25">
      <c r="A70" s="36">
        <v>3</v>
      </c>
      <c r="B70" s="36" t="s">
        <v>10</v>
      </c>
      <c r="C70" s="20" t="s">
        <v>58</v>
      </c>
      <c r="D70" s="13">
        <f>E29</f>
        <v>1</v>
      </c>
      <c r="E70" s="23">
        <v>0</v>
      </c>
      <c r="F70" s="15">
        <f>D29</f>
        <v>1</v>
      </c>
      <c r="H70" s="19"/>
    </row>
    <row r="71" spans="1:8" x14ac:dyDescent="0.25">
      <c r="A71" s="36">
        <v>4</v>
      </c>
      <c r="B71" s="36" t="s">
        <v>200</v>
      </c>
      <c r="C71" s="20" t="s">
        <v>57</v>
      </c>
      <c r="D71" s="13">
        <f>E30</f>
        <v>1</v>
      </c>
      <c r="E71" s="23">
        <v>0</v>
      </c>
      <c r="F71" s="15">
        <f>D30</f>
        <v>1</v>
      </c>
      <c r="H71" s="19"/>
    </row>
    <row r="72" spans="1:8" x14ac:dyDescent="0.25">
      <c r="A72" s="41"/>
      <c r="B72" s="40"/>
      <c r="C72" s="14" t="s">
        <v>59</v>
      </c>
      <c r="D72" s="37">
        <f>SUM(D68:D71)</f>
        <v>17</v>
      </c>
      <c r="E72" s="26">
        <v>3</v>
      </c>
      <c r="F72" s="39">
        <f>SUM(D72:E72)</f>
        <v>20</v>
      </c>
      <c r="H72" s="19"/>
    </row>
    <row r="73" spans="1:8" ht="15" customHeight="1" x14ac:dyDescent="0.25">
      <c r="A73" s="125" t="s">
        <v>60</v>
      </c>
      <c r="B73" s="125"/>
      <c r="C73" s="125"/>
      <c r="D73" s="125"/>
      <c r="E73" s="139"/>
      <c r="F73" s="125"/>
      <c r="H73" s="49"/>
    </row>
    <row r="74" spans="1:8" s="4" customFormat="1" ht="17.25" customHeight="1" x14ac:dyDescent="0.25">
      <c r="A74" s="137">
        <v>1</v>
      </c>
      <c r="B74" s="137" t="s">
        <v>61</v>
      </c>
      <c r="C74" s="17" t="s">
        <v>40</v>
      </c>
      <c r="D74" s="21">
        <f>E43</f>
        <v>1</v>
      </c>
      <c r="E74" s="21">
        <f>G43</f>
        <v>4</v>
      </c>
      <c r="F74" s="40">
        <f>SUM(D74:E74)</f>
        <v>5</v>
      </c>
      <c r="H74" s="136"/>
    </row>
    <row r="75" spans="1:8" s="4" customFormat="1" ht="17.25" customHeight="1" x14ac:dyDescent="0.25">
      <c r="A75" s="138"/>
      <c r="B75" s="138"/>
      <c r="C75" s="17" t="s">
        <v>270</v>
      </c>
      <c r="D75" s="21">
        <f>E44</f>
        <v>1</v>
      </c>
      <c r="E75" s="24">
        <v>0</v>
      </c>
      <c r="F75" s="40">
        <f>SUM(D75:E75)</f>
        <v>1</v>
      </c>
      <c r="H75" s="136"/>
    </row>
    <row r="76" spans="1:8" s="4" customFormat="1" x14ac:dyDescent="0.25">
      <c r="A76" s="41"/>
      <c r="B76" s="41"/>
      <c r="C76" s="14" t="s">
        <v>62</v>
      </c>
      <c r="D76" s="26">
        <f>SUM(D74:D75)</f>
        <v>2</v>
      </c>
      <c r="E76" s="26">
        <f>SUM(E74:E75)</f>
        <v>4</v>
      </c>
      <c r="F76" s="40">
        <f>SUM(D76:E76)</f>
        <v>6</v>
      </c>
      <c r="H76" s="19"/>
    </row>
    <row r="77" spans="1:8" s="4" customFormat="1" x14ac:dyDescent="0.25">
      <c r="A77" s="41"/>
      <c r="B77" s="41"/>
      <c r="C77" s="14" t="s">
        <v>29</v>
      </c>
      <c r="D77" s="40">
        <f>D72+D76</f>
        <v>19</v>
      </c>
      <c r="E77" s="26">
        <f>E72+E76</f>
        <v>7</v>
      </c>
      <c r="F77" s="40">
        <f>F72+F76</f>
        <v>26</v>
      </c>
      <c r="H77" s="19"/>
    </row>
    <row r="78" spans="1:8" s="4" customFormat="1" ht="15" customHeight="1" x14ac:dyDescent="0.25">
      <c r="A78" s="125" t="s">
        <v>63</v>
      </c>
      <c r="B78" s="125"/>
      <c r="C78" s="125"/>
      <c r="D78" s="125"/>
      <c r="E78" s="125"/>
      <c r="F78" s="125"/>
      <c r="H78" s="48"/>
    </row>
    <row r="79" spans="1:8" s="4" customFormat="1" ht="36" x14ac:dyDescent="0.25">
      <c r="A79" s="41">
        <v>1</v>
      </c>
      <c r="B79" s="41" t="s">
        <v>42</v>
      </c>
      <c r="C79" s="17" t="s">
        <v>270</v>
      </c>
      <c r="D79" s="41" t="s">
        <v>365</v>
      </c>
      <c r="E79" s="26">
        <v>1</v>
      </c>
      <c r="F79" s="40">
        <f>SUM(D79:E79)</f>
        <v>1</v>
      </c>
      <c r="H79" s="19"/>
    </row>
    <row r="80" spans="1:8" s="4" customFormat="1" x14ac:dyDescent="0.25">
      <c r="A80" s="41"/>
      <c r="B80" s="29" t="s">
        <v>290</v>
      </c>
      <c r="C80" s="17" t="s">
        <v>49</v>
      </c>
      <c r="D80" s="21" t="s">
        <v>365</v>
      </c>
      <c r="E80" s="26">
        <v>4</v>
      </c>
      <c r="F80" s="40">
        <v>4</v>
      </c>
      <c r="H80" s="19"/>
    </row>
    <row r="81" spans="1:8" s="4" customFormat="1" ht="36" x14ac:dyDescent="0.25">
      <c r="A81" s="41"/>
      <c r="B81" s="41" t="s">
        <v>21</v>
      </c>
      <c r="C81" s="17" t="s">
        <v>291</v>
      </c>
      <c r="D81" s="41">
        <v>2</v>
      </c>
      <c r="E81" s="24">
        <v>0</v>
      </c>
      <c r="F81" s="40">
        <f>SUM(D81:E81)</f>
        <v>2</v>
      </c>
      <c r="H81" s="19"/>
    </row>
    <row r="82" spans="1:8" s="4" customFormat="1" x14ac:dyDescent="0.25">
      <c r="A82" s="40"/>
      <c r="B82" s="40"/>
      <c r="C82" s="14" t="s">
        <v>29</v>
      </c>
      <c r="D82" s="40">
        <f>SUM(D79:D81)</f>
        <v>2</v>
      </c>
      <c r="E82" s="26">
        <f>SUM(E79:E81)</f>
        <v>5</v>
      </c>
      <c r="F82" s="40">
        <f>SUM(F79:F81)</f>
        <v>7</v>
      </c>
      <c r="H82" s="47"/>
    </row>
  </sheetData>
  <mergeCells count="34">
    <mergeCell ref="H65:H66"/>
    <mergeCell ref="H74:H75"/>
    <mergeCell ref="B74:B75"/>
    <mergeCell ref="A53:G53"/>
    <mergeCell ref="A74:A75"/>
    <mergeCell ref="A67:F67"/>
    <mergeCell ref="A73:F73"/>
    <mergeCell ref="A65:A66"/>
    <mergeCell ref="B65:B66"/>
    <mergeCell ref="C65:C66"/>
    <mergeCell ref="A78:F78"/>
    <mergeCell ref="E30:F30"/>
    <mergeCell ref="A33:G33"/>
    <mergeCell ref="E45:F45"/>
    <mergeCell ref="E42:F42"/>
    <mergeCell ref="E43:F43"/>
    <mergeCell ref="A48:G48"/>
    <mergeCell ref="A51:G51"/>
    <mergeCell ref="E55:F55"/>
    <mergeCell ref="A64:F64"/>
    <mergeCell ref="D65:F65"/>
    <mergeCell ref="A57:G57"/>
    <mergeCell ref="E62:F62"/>
    <mergeCell ref="E28:F28"/>
    <mergeCell ref="E29:F29"/>
    <mergeCell ref="E31:F31"/>
    <mergeCell ref="A47:G47"/>
    <mergeCell ref="E44:F44"/>
    <mergeCell ref="E27:F27"/>
    <mergeCell ref="A1:G1"/>
    <mergeCell ref="A2:G2"/>
    <mergeCell ref="A3:G3"/>
    <mergeCell ref="A4:G4"/>
    <mergeCell ref="E26:F26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81" fitToHeight="0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view="pageBreakPreview" topLeftCell="A46" zoomScaleNormal="100" zoomScaleSheetLayoutView="100" workbookViewId="0">
      <selection activeCell="Q61" sqref="Q61"/>
    </sheetView>
  </sheetViews>
  <sheetFormatPr defaultRowHeight="15" x14ac:dyDescent="0.25"/>
  <cols>
    <col min="1" max="1" width="5" customWidth="1"/>
    <col min="2" max="2" width="18.5703125" customWidth="1"/>
    <col min="3" max="3" width="30" customWidth="1"/>
    <col min="4" max="6" width="10.5703125" customWidth="1"/>
    <col min="7" max="7" width="27.42578125" style="4" customWidth="1"/>
    <col min="8" max="8" width="5" customWidth="1"/>
  </cols>
  <sheetData>
    <row r="1" spans="1:8" ht="15.75" x14ac:dyDescent="0.25">
      <c r="A1" s="118" t="s">
        <v>0</v>
      </c>
      <c r="B1" s="118"/>
      <c r="C1" s="118"/>
      <c r="D1" s="118"/>
      <c r="E1" s="118"/>
      <c r="F1" s="118"/>
      <c r="G1" s="118"/>
    </row>
    <row r="2" spans="1:8" x14ac:dyDescent="0.25">
      <c r="A2" s="119" t="s">
        <v>294</v>
      </c>
      <c r="B2" s="119"/>
      <c r="C2" s="119"/>
      <c r="D2" s="119"/>
      <c r="E2" s="119"/>
      <c r="F2" s="119"/>
      <c r="G2" s="119"/>
    </row>
    <row r="3" spans="1:8" x14ac:dyDescent="0.25">
      <c r="A3" s="119" t="s">
        <v>367</v>
      </c>
      <c r="B3" s="119"/>
      <c r="C3" s="119"/>
      <c r="D3" s="119"/>
      <c r="E3" s="119"/>
      <c r="F3" s="119"/>
      <c r="G3" s="119"/>
    </row>
    <row r="4" spans="1:8" ht="15.75" x14ac:dyDescent="0.25">
      <c r="A4" s="122" t="s">
        <v>338</v>
      </c>
      <c r="B4" s="122"/>
      <c r="C4" s="122"/>
      <c r="D4" s="122"/>
      <c r="E4" s="122"/>
      <c r="F4" s="122"/>
      <c r="G4" s="122"/>
    </row>
    <row r="5" spans="1:8" x14ac:dyDescent="0.25">
      <c r="A5" s="120" t="s">
        <v>1</v>
      </c>
      <c r="B5" s="120"/>
      <c r="C5" s="120"/>
      <c r="D5" s="120"/>
      <c r="E5" s="120"/>
      <c r="F5" s="120"/>
      <c r="G5" s="120"/>
    </row>
    <row r="6" spans="1:8" ht="24" x14ac:dyDescent="0.25">
      <c r="A6" s="41" t="s">
        <v>6</v>
      </c>
      <c r="B6" s="42" t="s">
        <v>5</v>
      </c>
      <c r="C6" s="42" t="s">
        <v>2</v>
      </c>
      <c r="D6" s="42" t="s">
        <v>7</v>
      </c>
      <c r="E6" s="41" t="s">
        <v>3</v>
      </c>
      <c r="F6" s="41" t="s">
        <v>8</v>
      </c>
      <c r="G6" s="11" t="s">
        <v>4</v>
      </c>
      <c r="H6" s="41" t="s">
        <v>368</v>
      </c>
    </row>
    <row r="7" spans="1:8" x14ac:dyDescent="0.25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6">
        <v>7</v>
      </c>
      <c r="H7" s="41">
        <v>8</v>
      </c>
    </row>
    <row r="8" spans="1:8" x14ac:dyDescent="0.25">
      <c r="A8" s="42">
        <v>1</v>
      </c>
      <c r="B8" s="42" t="s">
        <v>9</v>
      </c>
      <c r="C8" s="42" t="s">
        <v>19</v>
      </c>
      <c r="D8" s="42" t="s">
        <v>297</v>
      </c>
      <c r="E8" s="19" t="s">
        <v>13</v>
      </c>
      <c r="F8" s="36" t="s">
        <v>14</v>
      </c>
      <c r="G8" s="45" t="s">
        <v>311</v>
      </c>
      <c r="H8" s="42">
        <v>1</v>
      </c>
    </row>
    <row r="9" spans="1:8" x14ac:dyDescent="0.25">
      <c r="A9" s="36">
        <v>2</v>
      </c>
      <c r="B9" s="36" t="s">
        <v>9</v>
      </c>
      <c r="C9" s="36" t="s">
        <v>11</v>
      </c>
      <c r="D9" s="36" t="s">
        <v>298</v>
      </c>
      <c r="E9" s="19" t="s">
        <v>12</v>
      </c>
      <c r="F9" s="36" t="s">
        <v>14</v>
      </c>
      <c r="G9" s="15" t="s">
        <v>312</v>
      </c>
      <c r="H9" s="36">
        <v>1</v>
      </c>
    </row>
    <row r="10" spans="1:8" x14ac:dyDescent="0.25">
      <c r="A10" s="36">
        <v>3</v>
      </c>
      <c r="B10" s="36" t="s">
        <v>9</v>
      </c>
      <c r="C10" s="36" t="s">
        <v>15</v>
      </c>
      <c r="D10" s="36" t="s">
        <v>299</v>
      </c>
      <c r="E10" s="19" t="s">
        <v>12</v>
      </c>
      <c r="F10" s="36" t="s">
        <v>14</v>
      </c>
      <c r="G10" s="15" t="s">
        <v>313</v>
      </c>
      <c r="H10" s="36">
        <v>1</v>
      </c>
    </row>
    <row r="11" spans="1:8" x14ac:dyDescent="0.25">
      <c r="A11" s="36">
        <v>4</v>
      </c>
      <c r="B11" s="36" t="s">
        <v>9</v>
      </c>
      <c r="C11" s="36" t="s">
        <v>295</v>
      </c>
      <c r="D11" s="36" t="s">
        <v>300</v>
      </c>
      <c r="E11" s="19" t="s">
        <v>13</v>
      </c>
      <c r="F11" s="36" t="s">
        <v>14</v>
      </c>
      <c r="G11" s="15" t="s">
        <v>314</v>
      </c>
      <c r="H11" s="36">
        <v>1</v>
      </c>
    </row>
    <row r="12" spans="1:8" x14ac:dyDescent="0.25">
      <c r="A12" s="36">
        <v>5</v>
      </c>
      <c r="B12" s="36" t="s">
        <v>9</v>
      </c>
      <c r="C12" s="36" t="s">
        <v>20</v>
      </c>
      <c r="D12" s="36" t="s">
        <v>301</v>
      </c>
      <c r="E12" s="19" t="s">
        <v>13</v>
      </c>
      <c r="F12" s="36" t="s">
        <v>14</v>
      </c>
      <c r="G12" s="15" t="s">
        <v>40</v>
      </c>
      <c r="H12" s="36">
        <v>1</v>
      </c>
    </row>
    <row r="13" spans="1:8" x14ac:dyDescent="0.25">
      <c r="A13" s="36">
        <v>6</v>
      </c>
      <c r="B13" s="36" t="s">
        <v>9</v>
      </c>
      <c r="C13" s="36" t="s">
        <v>16</v>
      </c>
      <c r="D13" s="36" t="s">
        <v>302</v>
      </c>
      <c r="E13" s="19" t="s">
        <v>12</v>
      </c>
      <c r="F13" s="36" t="s">
        <v>14</v>
      </c>
      <c r="G13" s="15" t="s">
        <v>40</v>
      </c>
      <c r="H13" s="36">
        <v>1</v>
      </c>
    </row>
    <row r="14" spans="1:8" x14ac:dyDescent="0.25">
      <c r="A14" s="36">
        <v>7</v>
      </c>
      <c r="B14" s="36" t="s">
        <v>9</v>
      </c>
      <c r="C14" s="36" t="s">
        <v>17</v>
      </c>
      <c r="D14" s="36" t="s">
        <v>303</v>
      </c>
      <c r="E14" s="19" t="s">
        <v>12</v>
      </c>
      <c r="F14" s="36" t="s">
        <v>14</v>
      </c>
      <c r="G14" s="15" t="s">
        <v>40</v>
      </c>
      <c r="H14" s="36">
        <v>1</v>
      </c>
    </row>
    <row r="15" spans="1:8" x14ac:dyDescent="0.25">
      <c r="A15" s="36">
        <v>8</v>
      </c>
      <c r="B15" s="36" t="s">
        <v>9</v>
      </c>
      <c r="C15" s="36" t="s">
        <v>18</v>
      </c>
      <c r="D15" s="36" t="s">
        <v>304</v>
      </c>
      <c r="E15" s="19" t="s">
        <v>12</v>
      </c>
      <c r="F15" s="36" t="s">
        <v>14</v>
      </c>
      <c r="G15" s="15" t="s">
        <v>40</v>
      </c>
      <c r="H15" s="36">
        <v>1</v>
      </c>
    </row>
    <row r="16" spans="1:8" x14ac:dyDescent="0.25">
      <c r="A16" s="36">
        <v>9</v>
      </c>
      <c r="B16" s="36" t="s">
        <v>10</v>
      </c>
      <c r="C16" s="36" t="s">
        <v>296</v>
      </c>
      <c r="D16" s="36" t="s">
        <v>305</v>
      </c>
      <c r="E16" s="19" t="s">
        <v>33</v>
      </c>
      <c r="F16" s="36" t="s">
        <v>14</v>
      </c>
      <c r="G16" s="15" t="s">
        <v>230</v>
      </c>
      <c r="H16" s="36">
        <v>1</v>
      </c>
    </row>
    <row r="17" spans="1:8" x14ac:dyDescent="0.25">
      <c r="A17" s="36">
        <v>10</v>
      </c>
      <c r="B17" s="36" t="s">
        <v>9</v>
      </c>
      <c r="C17" s="36" t="s">
        <v>23</v>
      </c>
      <c r="D17" s="36" t="s">
        <v>306</v>
      </c>
      <c r="E17" s="19" t="s">
        <v>13</v>
      </c>
      <c r="F17" s="36" t="s">
        <v>14</v>
      </c>
      <c r="G17" s="15" t="s">
        <v>315</v>
      </c>
      <c r="H17" s="36">
        <v>1</v>
      </c>
    </row>
    <row r="18" spans="1:8" x14ac:dyDescent="0.25">
      <c r="A18" s="36">
        <v>11</v>
      </c>
      <c r="B18" s="36" t="s">
        <v>9</v>
      </c>
      <c r="C18" s="36" t="s">
        <v>37</v>
      </c>
      <c r="D18" s="36" t="s">
        <v>307</v>
      </c>
      <c r="E18" s="19" t="s">
        <v>13</v>
      </c>
      <c r="F18" s="36" t="s">
        <v>14</v>
      </c>
      <c r="G18" s="15" t="s">
        <v>316</v>
      </c>
      <c r="H18" s="36">
        <v>1</v>
      </c>
    </row>
    <row r="19" spans="1:8" x14ac:dyDescent="0.25">
      <c r="A19" s="36">
        <v>12</v>
      </c>
      <c r="B19" s="36" t="s">
        <v>9</v>
      </c>
      <c r="C19" s="36" t="s">
        <v>24</v>
      </c>
      <c r="D19" s="36" t="s">
        <v>308</v>
      </c>
      <c r="E19" s="19" t="s">
        <v>12</v>
      </c>
      <c r="F19" s="36" t="s">
        <v>14</v>
      </c>
      <c r="G19" s="15" t="s">
        <v>317</v>
      </c>
      <c r="H19" s="36">
        <v>1</v>
      </c>
    </row>
    <row r="20" spans="1:8" x14ac:dyDescent="0.25">
      <c r="A20" s="36">
        <v>13</v>
      </c>
      <c r="B20" s="36" t="s">
        <v>9</v>
      </c>
      <c r="C20" s="36" t="s">
        <v>25</v>
      </c>
      <c r="D20" s="36" t="s">
        <v>309</v>
      </c>
      <c r="E20" s="19" t="s">
        <v>12</v>
      </c>
      <c r="F20" s="36" t="s">
        <v>14</v>
      </c>
      <c r="G20" s="15" t="s">
        <v>40</v>
      </c>
      <c r="H20" s="36">
        <v>1</v>
      </c>
    </row>
    <row r="21" spans="1:8" x14ac:dyDescent="0.25">
      <c r="A21" s="36">
        <v>14</v>
      </c>
      <c r="B21" s="36" t="s">
        <v>9</v>
      </c>
      <c r="C21" s="36" t="s">
        <v>26</v>
      </c>
      <c r="D21" s="36" t="s">
        <v>310</v>
      </c>
      <c r="E21" s="19" t="s">
        <v>27</v>
      </c>
      <c r="F21" s="36" t="s">
        <v>365</v>
      </c>
      <c r="G21" s="15" t="s">
        <v>318</v>
      </c>
      <c r="H21" s="36">
        <v>7</v>
      </c>
    </row>
    <row r="22" spans="1:8" ht="24" x14ac:dyDescent="0.25">
      <c r="A22" s="41"/>
      <c r="B22" s="41"/>
      <c r="C22" s="41"/>
      <c r="D22" s="39" t="s">
        <v>30</v>
      </c>
      <c r="E22" s="121" t="s">
        <v>31</v>
      </c>
      <c r="F22" s="121"/>
      <c r="G22" s="40" t="s">
        <v>32</v>
      </c>
      <c r="H22" s="41"/>
    </row>
    <row r="23" spans="1:8" x14ac:dyDescent="0.25">
      <c r="A23" s="42"/>
      <c r="B23" s="36" t="s">
        <v>9</v>
      </c>
      <c r="C23" s="36" t="s">
        <v>34</v>
      </c>
      <c r="D23" s="10">
        <v>8</v>
      </c>
      <c r="E23" s="117">
        <v>7</v>
      </c>
      <c r="F23" s="117"/>
      <c r="G23" s="25">
        <v>1</v>
      </c>
      <c r="H23" s="42"/>
    </row>
    <row r="24" spans="1:8" x14ac:dyDescent="0.25">
      <c r="A24" s="36"/>
      <c r="B24" s="36" t="s">
        <v>9</v>
      </c>
      <c r="C24" s="36" t="s">
        <v>35</v>
      </c>
      <c r="D24" s="10">
        <v>5</v>
      </c>
      <c r="E24" s="117">
        <v>5</v>
      </c>
      <c r="F24" s="117"/>
      <c r="G24" s="25" t="s">
        <v>28</v>
      </c>
      <c r="H24" s="36"/>
    </row>
    <row r="25" spans="1:8" x14ac:dyDescent="0.25">
      <c r="A25" s="36"/>
      <c r="B25" s="36" t="s">
        <v>10</v>
      </c>
      <c r="C25" s="36" t="s">
        <v>36</v>
      </c>
      <c r="D25" s="10">
        <v>1</v>
      </c>
      <c r="E25" s="117">
        <v>1</v>
      </c>
      <c r="F25" s="117"/>
      <c r="G25" s="25" t="s">
        <v>28</v>
      </c>
      <c r="H25" s="36"/>
    </row>
    <row r="26" spans="1:8" x14ac:dyDescent="0.25">
      <c r="A26" s="41"/>
      <c r="B26" s="41"/>
      <c r="C26" s="14" t="s">
        <v>29</v>
      </c>
      <c r="D26" s="40">
        <f>SUM(D23:D25)</f>
        <v>14</v>
      </c>
      <c r="E26" s="121">
        <f>SUM(E23:F25)</f>
        <v>13</v>
      </c>
      <c r="F26" s="121"/>
      <c r="G26" s="40">
        <f>SUM(G23:G25)</f>
        <v>1</v>
      </c>
      <c r="H26" s="41"/>
    </row>
    <row r="27" spans="1:8" x14ac:dyDescent="0.25">
      <c r="A27" s="2"/>
      <c r="B27" s="2"/>
      <c r="C27" s="3"/>
      <c r="D27" s="8"/>
      <c r="E27" s="8"/>
      <c r="F27" s="8"/>
      <c r="G27" s="9"/>
      <c r="H27" s="2"/>
    </row>
    <row r="28" spans="1:8" x14ac:dyDescent="0.25">
      <c r="A28" s="126" t="s">
        <v>38</v>
      </c>
      <c r="B28" s="122"/>
      <c r="C28" s="122"/>
      <c r="D28" s="122"/>
      <c r="E28" s="122"/>
      <c r="F28" s="122"/>
      <c r="G28" s="122"/>
      <c r="H28" s="96"/>
    </row>
    <row r="29" spans="1:8" ht="24" x14ac:dyDescent="0.25">
      <c r="A29" s="41" t="s">
        <v>6</v>
      </c>
      <c r="B29" s="41" t="s">
        <v>5</v>
      </c>
      <c r="C29" s="41" t="s">
        <v>2</v>
      </c>
      <c r="D29" s="41" t="s">
        <v>7</v>
      </c>
      <c r="E29" s="41" t="s">
        <v>3</v>
      </c>
      <c r="F29" s="41" t="s">
        <v>8</v>
      </c>
      <c r="G29" s="39" t="s">
        <v>4</v>
      </c>
      <c r="H29" s="41" t="s">
        <v>368</v>
      </c>
    </row>
    <row r="30" spans="1:8" x14ac:dyDescent="0.25">
      <c r="A30" s="41">
        <v>1</v>
      </c>
      <c r="B30" s="41">
        <v>2</v>
      </c>
      <c r="C30" s="41">
        <v>3</v>
      </c>
      <c r="D30" s="41">
        <v>4</v>
      </c>
      <c r="E30" s="41">
        <v>5</v>
      </c>
      <c r="F30" s="41">
        <v>6</v>
      </c>
      <c r="G30" s="46">
        <v>7</v>
      </c>
      <c r="H30" s="41">
        <v>8</v>
      </c>
    </row>
    <row r="31" spans="1:8" ht="36" x14ac:dyDescent="0.25">
      <c r="A31" s="36">
        <v>1</v>
      </c>
      <c r="B31" s="36" t="s">
        <v>66</v>
      </c>
      <c r="C31" s="36" t="s">
        <v>319</v>
      </c>
      <c r="D31" s="36" t="s">
        <v>321</v>
      </c>
      <c r="E31" s="19" t="s">
        <v>327</v>
      </c>
      <c r="F31" s="36" t="s">
        <v>41</v>
      </c>
      <c r="G31" s="15" t="s">
        <v>328</v>
      </c>
      <c r="H31" s="36">
        <v>1</v>
      </c>
    </row>
    <row r="32" spans="1:8" ht="36" x14ac:dyDescent="0.25">
      <c r="A32" s="36">
        <v>2</v>
      </c>
      <c r="B32" s="36" t="s">
        <v>66</v>
      </c>
      <c r="C32" s="36" t="s">
        <v>320</v>
      </c>
      <c r="D32" s="36" t="s">
        <v>322</v>
      </c>
      <c r="E32" s="19" t="s">
        <v>277</v>
      </c>
      <c r="F32" s="36" t="s">
        <v>41</v>
      </c>
      <c r="G32" s="15" t="s">
        <v>329</v>
      </c>
      <c r="H32" s="36">
        <v>1</v>
      </c>
    </row>
    <row r="33" spans="1:8" ht="36" x14ac:dyDescent="0.25">
      <c r="A33" s="36">
        <v>3</v>
      </c>
      <c r="B33" s="36" t="s">
        <v>66</v>
      </c>
      <c r="C33" s="36" t="s">
        <v>319</v>
      </c>
      <c r="D33" s="36" t="s">
        <v>323</v>
      </c>
      <c r="E33" s="19" t="s">
        <v>327</v>
      </c>
      <c r="F33" s="36" t="s">
        <v>41</v>
      </c>
      <c r="G33" s="15" t="s">
        <v>330</v>
      </c>
      <c r="H33" s="36">
        <v>1</v>
      </c>
    </row>
    <row r="34" spans="1:8" ht="36" x14ac:dyDescent="0.25">
      <c r="A34" s="36">
        <v>4</v>
      </c>
      <c r="B34" s="36" t="s">
        <v>66</v>
      </c>
      <c r="C34" s="36" t="s">
        <v>320</v>
      </c>
      <c r="D34" s="36" t="s">
        <v>324</v>
      </c>
      <c r="E34" s="19" t="s">
        <v>277</v>
      </c>
      <c r="F34" s="36" t="s">
        <v>41</v>
      </c>
      <c r="G34" s="15" t="s">
        <v>330</v>
      </c>
      <c r="H34" s="36">
        <v>1</v>
      </c>
    </row>
    <row r="35" spans="1:8" ht="36" x14ac:dyDescent="0.25">
      <c r="A35" s="36">
        <v>5</v>
      </c>
      <c r="B35" s="36" t="s">
        <v>66</v>
      </c>
      <c r="C35" s="36" t="s">
        <v>320</v>
      </c>
      <c r="D35" s="36" t="s">
        <v>325</v>
      </c>
      <c r="E35" s="19" t="s">
        <v>277</v>
      </c>
      <c r="F35" s="36" t="s">
        <v>41</v>
      </c>
      <c r="G35" s="15" t="s">
        <v>331</v>
      </c>
      <c r="H35" s="36">
        <v>1</v>
      </c>
    </row>
    <row r="36" spans="1:8" ht="36" x14ac:dyDescent="0.25">
      <c r="A36" s="36">
        <v>6</v>
      </c>
      <c r="B36" s="36" t="s">
        <v>40</v>
      </c>
      <c r="C36" s="36" t="s">
        <v>319</v>
      </c>
      <c r="D36" s="36" t="s">
        <v>326</v>
      </c>
      <c r="E36" s="19" t="s">
        <v>327</v>
      </c>
      <c r="F36" s="36" t="s">
        <v>41</v>
      </c>
      <c r="G36" s="15" t="s">
        <v>331</v>
      </c>
      <c r="H36" s="36">
        <v>1</v>
      </c>
    </row>
    <row r="37" spans="1:8" ht="36" x14ac:dyDescent="0.25">
      <c r="A37" s="36">
        <v>7</v>
      </c>
      <c r="B37" s="36" t="s">
        <v>40</v>
      </c>
      <c r="C37" s="36" t="s">
        <v>320</v>
      </c>
      <c r="D37" s="36" t="s">
        <v>332</v>
      </c>
      <c r="E37" s="19" t="s">
        <v>277</v>
      </c>
      <c r="F37" s="36" t="s">
        <v>41</v>
      </c>
      <c r="G37" s="15"/>
      <c r="H37" s="36">
        <v>1</v>
      </c>
    </row>
    <row r="38" spans="1:8" ht="36" x14ac:dyDescent="0.25">
      <c r="A38" s="36">
        <v>8</v>
      </c>
      <c r="B38" s="36" t="s">
        <v>40</v>
      </c>
      <c r="C38" s="36" t="s">
        <v>319</v>
      </c>
      <c r="D38" s="36" t="s">
        <v>333</v>
      </c>
      <c r="E38" s="19" t="s">
        <v>327</v>
      </c>
      <c r="F38" s="36" t="s">
        <v>41</v>
      </c>
      <c r="G38" s="15"/>
      <c r="H38" s="36">
        <v>1</v>
      </c>
    </row>
    <row r="39" spans="1:8" ht="36" x14ac:dyDescent="0.25">
      <c r="A39" s="36">
        <v>9</v>
      </c>
      <c r="B39" s="36" t="s">
        <v>40</v>
      </c>
      <c r="C39" s="36" t="s">
        <v>319</v>
      </c>
      <c r="D39" s="36" t="s">
        <v>334</v>
      </c>
      <c r="E39" s="19" t="s">
        <v>327</v>
      </c>
      <c r="F39" s="36" t="s">
        <v>41</v>
      </c>
      <c r="G39" s="15"/>
      <c r="H39" s="36">
        <v>1</v>
      </c>
    </row>
    <row r="40" spans="1:8" ht="36" x14ac:dyDescent="0.25">
      <c r="A40" s="36">
        <v>10</v>
      </c>
      <c r="B40" s="36" t="s">
        <v>40</v>
      </c>
      <c r="C40" s="36" t="s">
        <v>319</v>
      </c>
      <c r="D40" s="36" t="s">
        <v>335</v>
      </c>
      <c r="E40" s="19" t="s">
        <v>277</v>
      </c>
      <c r="F40" s="36" t="s">
        <v>41</v>
      </c>
      <c r="G40" s="15"/>
      <c r="H40" s="36">
        <v>1</v>
      </c>
    </row>
    <row r="41" spans="1:8" ht="24" x14ac:dyDescent="0.25">
      <c r="A41" s="41"/>
      <c r="B41" s="28"/>
      <c r="C41" s="41"/>
      <c r="D41" s="14" t="s">
        <v>30</v>
      </c>
      <c r="E41" s="128" t="s">
        <v>31</v>
      </c>
      <c r="F41" s="129"/>
      <c r="G41" s="40" t="s">
        <v>282</v>
      </c>
      <c r="H41" s="41"/>
    </row>
    <row r="42" spans="1:8" x14ac:dyDescent="0.25">
      <c r="A42" s="43"/>
      <c r="B42" s="16"/>
      <c r="C42" s="41" t="s">
        <v>40</v>
      </c>
      <c r="D42" s="40">
        <v>10</v>
      </c>
      <c r="E42" s="128">
        <v>10</v>
      </c>
      <c r="F42" s="129"/>
      <c r="G42" s="24">
        <v>0</v>
      </c>
      <c r="H42" s="43"/>
    </row>
    <row r="43" spans="1:8" x14ac:dyDescent="0.25">
      <c r="A43" s="41"/>
      <c r="B43" s="41"/>
      <c r="C43" s="14" t="s">
        <v>29</v>
      </c>
      <c r="D43" s="40">
        <f>SUM(D42:D42)</f>
        <v>10</v>
      </c>
      <c r="E43" s="128">
        <f>SUM(E42)</f>
        <v>10</v>
      </c>
      <c r="F43" s="129"/>
      <c r="G43" s="24">
        <f>SUM(G42:G42)</f>
        <v>0</v>
      </c>
      <c r="H43" s="41"/>
    </row>
    <row r="44" spans="1:8" x14ac:dyDescent="0.25">
      <c r="A44" s="1"/>
      <c r="H44" s="1"/>
    </row>
    <row r="45" spans="1:8" x14ac:dyDescent="0.25">
      <c r="A45" s="122" t="s">
        <v>44</v>
      </c>
      <c r="B45" s="122"/>
      <c r="C45" s="122"/>
      <c r="D45" s="122"/>
      <c r="E45" s="122"/>
      <c r="F45" s="122"/>
      <c r="G45" s="122"/>
    </row>
    <row r="46" spans="1:8" x14ac:dyDescent="0.25">
      <c r="A46" s="120" t="s">
        <v>42</v>
      </c>
      <c r="B46" s="120"/>
      <c r="C46" s="120"/>
      <c r="D46" s="120"/>
      <c r="E46" s="120"/>
      <c r="F46" s="120"/>
      <c r="G46" s="120"/>
    </row>
    <row r="47" spans="1:8" ht="24" x14ac:dyDescent="0.25">
      <c r="A47" s="41" t="s">
        <v>6</v>
      </c>
      <c r="B47" s="41" t="s">
        <v>5</v>
      </c>
      <c r="C47" s="41" t="s">
        <v>2</v>
      </c>
      <c r="D47" s="41" t="s">
        <v>7</v>
      </c>
      <c r="E47" s="41" t="s">
        <v>3</v>
      </c>
      <c r="F47" s="41" t="s">
        <v>8</v>
      </c>
      <c r="G47" s="39" t="s">
        <v>4</v>
      </c>
      <c r="H47" s="41" t="s">
        <v>372</v>
      </c>
    </row>
    <row r="48" spans="1:8" x14ac:dyDescent="0.25">
      <c r="A48" s="42">
        <v>1</v>
      </c>
      <c r="B48" s="42">
        <v>2</v>
      </c>
      <c r="C48" s="42">
        <v>3</v>
      </c>
      <c r="D48" s="42">
        <v>4</v>
      </c>
      <c r="E48" s="42">
        <v>5</v>
      </c>
      <c r="F48" s="42">
        <v>6</v>
      </c>
      <c r="G48" s="12">
        <v>7</v>
      </c>
      <c r="H48" s="41">
        <v>8</v>
      </c>
    </row>
    <row r="49" spans="1:8" ht="15" customHeight="1" x14ac:dyDescent="0.25">
      <c r="A49" s="128" t="s">
        <v>64</v>
      </c>
      <c r="B49" s="121"/>
      <c r="C49" s="121"/>
      <c r="D49" s="121"/>
      <c r="E49" s="121"/>
      <c r="F49" s="121"/>
      <c r="G49" s="129"/>
      <c r="H49" s="51"/>
    </row>
    <row r="50" spans="1:8" x14ac:dyDescent="0.25">
      <c r="A50" s="36">
        <v>1</v>
      </c>
      <c r="B50" s="36" t="s">
        <v>67</v>
      </c>
      <c r="C50" s="36" t="s">
        <v>47</v>
      </c>
      <c r="D50" s="42" t="s">
        <v>336</v>
      </c>
      <c r="E50" s="42" t="s">
        <v>27</v>
      </c>
      <c r="F50" s="36" t="s">
        <v>28</v>
      </c>
      <c r="G50" s="15"/>
      <c r="H50" s="36">
        <v>1</v>
      </c>
    </row>
    <row r="51" spans="1:8" x14ac:dyDescent="0.25">
      <c r="A51" s="41"/>
      <c r="B51" s="41"/>
      <c r="C51" s="14" t="s">
        <v>29</v>
      </c>
      <c r="D51" s="40">
        <v>4</v>
      </c>
      <c r="E51" s="128" t="s">
        <v>337</v>
      </c>
      <c r="F51" s="129"/>
      <c r="G51" s="41" t="s">
        <v>28</v>
      </c>
      <c r="H51" s="41"/>
    </row>
    <row r="53" spans="1:8" x14ac:dyDescent="0.25">
      <c r="A53" s="122" t="s">
        <v>339</v>
      </c>
      <c r="B53" s="122"/>
      <c r="C53" s="122"/>
      <c r="D53" s="122"/>
      <c r="E53" s="122"/>
      <c r="F53" s="122"/>
      <c r="G53" s="122"/>
    </row>
    <row r="54" spans="1:8" x14ac:dyDescent="0.25">
      <c r="A54" s="120" t="s">
        <v>1</v>
      </c>
      <c r="B54" s="120"/>
      <c r="C54" s="120"/>
      <c r="D54" s="120"/>
      <c r="E54" s="120"/>
      <c r="F54" s="120"/>
      <c r="G54" s="120"/>
    </row>
    <row r="55" spans="1:8" ht="24" x14ac:dyDescent="0.25">
      <c r="A55" s="41" t="s">
        <v>6</v>
      </c>
      <c r="B55" s="42" t="s">
        <v>5</v>
      </c>
      <c r="C55" s="42" t="s">
        <v>2</v>
      </c>
      <c r="D55" s="42" t="s">
        <v>7</v>
      </c>
      <c r="E55" s="41" t="s">
        <v>3</v>
      </c>
      <c r="F55" s="41" t="s">
        <v>8</v>
      </c>
      <c r="G55" s="11" t="s">
        <v>4</v>
      </c>
      <c r="H55" s="41" t="s">
        <v>368</v>
      </c>
    </row>
    <row r="56" spans="1:8" x14ac:dyDescent="0.25">
      <c r="A56" s="41">
        <v>1</v>
      </c>
      <c r="B56" s="41">
        <v>2</v>
      </c>
      <c r="C56" s="41">
        <v>3</v>
      </c>
      <c r="D56" s="41">
        <v>4</v>
      </c>
      <c r="E56" s="41">
        <v>5</v>
      </c>
      <c r="F56" s="41">
        <v>6</v>
      </c>
      <c r="G56" s="41">
        <v>7</v>
      </c>
      <c r="H56" s="41">
        <v>8</v>
      </c>
    </row>
    <row r="57" spans="1:8" x14ac:dyDescent="0.25">
      <c r="A57" s="36">
        <v>1</v>
      </c>
      <c r="B57" s="36" t="s">
        <v>9</v>
      </c>
      <c r="C57" s="36" t="s">
        <v>19</v>
      </c>
      <c r="D57" s="36" t="s">
        <v>342</v>
      </c>
      <c r="E57" s="19" t="s">
        <v>27</v>
      </c>
      <c r="F57" s="36" t="s">
        <v>28</v>
      </c>
      <c r="G57" s="15" t="s">
        <v>349</v>
      </c>
      <c r="H57" s="36">
        <v>6</v>
      </c>
    </row>
    <row r="58" spans="1:8" x14ac:dyDescent="0.25">
      <c r="A58" s="36">
        <v>2</v>
      </c>
      <c r="B58" s="36" t="s">
        <v>9</v>
      </c>
      <c r="C58" s="36" t="s">
        <v>295</v>
      </c>
      <c r="D58" s="36" t="s">
        <v>343</v>
      </c>
      <c r="E58" s="19" t="s">
        <v>27</v>
      </c>
      <c r="F58" s="36" t="s">
        <v>28</v>
      </c>
      <c r="G58" s="15" t="s">
        <v>350</v>
      </c>
      <c r="H58" s="36">
        <v>6</v>
      </c>
    </row>
    <row r="59" spans="1:8" x14ac:dyDescent="0.25">
      <c r="A59" s="36">
        <v>3</v>
      </c>
      <c r="B59" s="36" t="s">
        <v>9</v>
      </c>
      <c r="C59" s="36" t="s">
        <v>11</v>
      </c>
      <c r="D59" s="36" t="s">
        <v>344</v>
      </c>
      <c r="E59" s="19" t="s">
        <v>27</v>
      </c>
      <c r="F59" s="36" t="s">
        <v>28</v>
      </c>
      <c r="G59" s="15" t="s">
        <v>66</v>
      </c>
      <c r="H59" s="36">
        <v>6</v>
      </c>
    </row>
    <row r="60" spans="1:8" x14ac:dyDescent="0.25">
      <c r="A60" s="36">
        <v>4</v>
      </c>
      <c r="B60" s="36" t="s">
        <v>9</v>
      </c>
      <c r="C60" s="36" t="s">
        <v>20</v>
      </c>
      <c r="D60" s="36" t="s">
        <v>336</v>
      </c>
      <c r="E60" s="19" t="s">
        <v>27</v>
      </c>
      <c r="F60" s="36" t="s">
        <v>28</v>
      </c>
      <c r="G60" s="15" t="s">
        <v>350</v>
      </c>
      <c r="H60" s="36">
        <v>6</v>
      </c>
    </row>
    <row r="61" spans="1:8" x14ac:dyDescent="0.25">
      <c r="A61" s="36">
        <v>5</v>
      </c>
      <c r="B61" s="36" t="s">
        <v>9</v>
      </c>
      <c r="C61" s="36" t="s">
        <v>340</v>
      </c>
      <c r="D61" s="36" t="s">
        <v>345</v>
      </c>
      <c r="E61" s="19" t="s">
        <v>27</v>
      </c>
      <c r="F61" s="36" t="s">
        <v>28</v>
      </c>
      <c r="G61" s="15" t="s">
        <v>40</v>
      </c>
      <c r="H61" s="36">
        <v>6</v>
      </c>
    </row>
    <row r="62" spans="1:8" x14ac:dyDescent="0.25">
      <c r="A62" s="36">
        <v>6</v>
      </c>
      <c r="B62" s="36" t="s">
        <v>9</v>
      </c>
      <c r="C62" s="36" t="s">
        <v>15</v>
      </c>
      <c r="D62" s="36" t="s">
        <v>346</v>
      </c>
      <c r="E62" s="19" t="s">
        <v>27</v>
      </c>
      <c r="F62" s="36" t="s">
        <v>28</v>
      </c>
      <c r="G62" s="15" t="s">
        <v>350</v>
      </c>
      <c r="H62" s="36">
        <v>6</v>
      </c>
    </row>
    <row r="63" spans="1:8" x14ac:dyDescent="0.25">
      <c r="A63" s="36">
        <v>7</v>
      </c>
      <c r="B63" s="36" t="s">
        <v>9</v>
      </c>
      <c r="C63" s="36" t="s">
        <v>23</v>
      </c>
      <c r="D63" s="36" t="s">
        <v>305</v>
      </c>
      <c r="E63" s="19" t="s">
        <v>27</v>
      </c>
      <c r="F63" s="36" t="s">
        <v>28</v>
      </c>
      <c r="G63" s="15" t="s">
        <v>40</v>
      </c>
      <c r="H63" s="36">
        <v>6</v>
      </c>
    </row>
    <row r="64" spans="1:8" x14ac:dyDescent="0.25">
      <c r="A64" s="36">
        <v>8</v>
      </c>
      <c r="B64" s="36" t="s">
        <v>9</v>
      </c>
      <c r="C64" s="36" t="s">
        <v>341</v>
      </c>
      <c r="D64" s="36" t="s">
        <v>347</v>
      </c>
      <c r="E64" s="19" t="s">
        <v>27</v>
      </c>
      <c r="F64" s="36" t="s">
        <v>28</v>
      </c>
      <c r="G64" s="15" t="s">
        <v>40</v>
      </c>
      <c r="H64" s="36">
        <v>6</v>
      </c>
    </row>
    <row r="65" spans="1:8" x14ac:dyDescent="0.25">
      <c r="A65" s="36">
        <v>9</v>
      </c>
      <c r="B65" s="36" t="s">
        <v>9</v>
      </c>
      <c r="C65" s="36" t="s">
        <v>16</v>
      </c>
      <c r="D65" s="36" t="s">
        <v>348</v>
      </c>
      <c r="E65" s="19" t="s">
        <v>27</v>
      </c>
      <c r="F65" s="36" t="s">
        <v>28</v>
      </c>
      <c r="G65" s="15" t="s">
        <v>350</v>
      </c>
      <c r="H65" s="36">
        <v>6</v>
      </c>
    </row>
    <row r="66" spans="1:8" ht="24" x14ac:dyDescent="0.25">
      <c r="A66" s="41"/>
      <c r="B66" s="41"/>
      <c r="C66" s="41"/>
      <c r="D66" s="39" t="s">
        <v>30</v>
      </c>
      <c r="E66" s="134" t="s">
        <v>31</v>
      </c>
      <c r="F66" s="134"/>
      <c r="G66" s="40" t="s">
        <v>32</v>
      </c>
      <c r="H66" s="41"/>
    </row>
    <row r="67" spans="1:8" x14ac:dyDescent="0.25">
      <c r="A67" s="42"/>
      <c r="B67" s="36" t="s">
        <v>9</v>
      </c>
      <c r="C67" s="36" t="s">
        <v>34</v>
      </c>
      <c r="D67" s="31">
        <f>SUM(E67:G67)</f>
        <v>3</v>
      </c>
      <c r="E67" s="142">
        <v>0</v>
      </c>
      <c r="F67" s="143"/>
      <c r="G67" s="32">
        <v>3</v>
      </c>
      <c r="H67" s="42"/>
    </row>
    <row r="68" spans="1:8" x14ac:dyDescent="0.25">
      <c r="A68" s="36"/>
      <c r="B68" s="36" t="s">
        <v>9</v>
      </c>
      <c r="C68" s="36" t="s">
        <v>35</v>
      </c>
      <c r="D68" s="31">
        <f>SUM(E68:G68)</f>
        <v>6</v>
      </c>
      <c r="E68" s="144">
        <v>0</v>
      </c>
      <c r="F68" s="145"/>
      <c r="G68" s="32">
        <v>6</v>
      </c>
      <c r="H68" s="36"/>
    </row>
    <row r="69" spans="1:8" x14ac:dyDescent="0.25">
      <c r="A69" s="41"/>
      <c r="B69" s="41"/>
      <c r="C69" s="14" t="s">
        <v>29</v>
      </c>
      <c r="D69" s="40">
        <f>SUM(D67:D68)</f>
        <v>9</v>
      </c>
      <c r="E69" s="144">
        <f>SUM(E67:F68)</f>
        <v>0</v>
      </c>
      <c r="F69" s="145"/>
      <c r="G69" s="26">
        <f>SUM(G67:G68)</f>
        <v>9</v>
      </c>
      <c r="H69" s="41"/>
    </row>
    <row r="71" spans="1:8" x14ac:dyDescent="0.25">
      <c r="A71" s="122" t="s">
        <v>61</v>
      </c>
      <c r="B71" s="122"/>
      <c r="C71" s="122"/>
      <c r="D71" s="122"/>
      <c r="E71" s="122"/>
      <c r="F71" s="122"/>
      <c r="G71" s="122"/>
    </row>
    <row r="72" spans="1:8" ht="24" x14ac:dyDescent="0.25">
      <c r="A72" s="41" t="s">
        <v>6</v>
      </c>
      <c r="B72" s="42" t="s">
        <v>5</v>
      </c>
      <c r="C72" s="42" t="s">
        <v>2</v>
      </c>
      <c r="D72" s="42" t="s">
        <v>7</v>
      </c>
      <c r="E72" s="41" t="s">
        <v>3</v>
      </c>
      <c r="F72" s="41" t="s">
        <v>8</v>
      </c>
      <c r="G72" s="11" t="s">
        <v>4</v>
      </c>
      <c r="H72" s="41" t="s">
        <v>368</v>
      </c>
    </row>
    <row r="73" spans="1:8" x14ac:dyDescent="0.25">
      <c r="A73" s="41">
        <v>1</v>
      </c>
      <c r="B73" s="41">
        <v>2</v>
      </c>
      <c r="C73" s="41">
        <v>3</v>
      </c>
      <c r="D73" s="41">
        <v>4</v>
      </c>
      <c r="E73" s="41">
        <v>5</v>
      </c>
      <c r="F73" s="41">
        <v>6</v>
      </c>
      <c r="G73" s="41">
        <v>7</v>
      </c>
      <c r="H73" s="41">
        <v>8</v>
      </c>
    </row>
    <row r="74" spans="1:8" x14ac:dyDescent="0.25">
      <c r="A74" s="36">
        <v>1</v>
      </c>
      <c r="B74" s="36" t="s">
        <v>66</v>
      </c>
      <c r="C74" s="36" t="s">
        <v>351</v>
      </c>
      <c r="D74" s="36" t="s">
        <v>353</v>
      </c>
      <c r="E74" s="19" t="s">
        <v>27</v>
      </c>
      <c r="F74" s="36" t="s">
        <v>28</v>
      </c>
      <c r="G74" s="15" t="s">
        <v>356</v>
      </c>
      <c r="H74" s="36">
        <v>6</v>
      </c>
    </row>
    <row r="75" spans="1:8" x14ac:dyDescent="0.25">
      <c r="A75" s="36">
        <v>2</v>
      </c>
      <c r="B75" s="36" t="s">
        <v>66</v>
      </c>
      <c r="C75" s="36" t="s">
        <v>352</v>
      </c>
      <c r="D75" s="36" t="s">
        <v>354</v>
      </c>
      <c r="E75" s="19" t="s">
        <v>27</v>
      </c>
      <c r="F75" s="36" t="s">
        <v>28</v>
      </c>
      <c r="G75" s="15" t="s">
        <v>313</v>
      </c>
      <c r="H75" s="36">
        <v>6</v>
      </c>
    </row>
    <row r="76" spans="1:8" x14ac:dyDescent="0.25">
      <c r="A76" s="36">
        <v>3</v>
      </c>
      <c r="B76" s="36" t="s">
        <v>66</v>
      </c>
      <c r="C76" s="36" t="s">
        <v>351</v>
      </c>
      <c r="D76" s="36" t="s">
        <v>355</v>
      </c>
      <c r="E76" s="19" t="s">
        <v>27</v>
      </c>
      <c r="F76" s="36" t="s">
        <v>28</v>
      </c>
      <c r="G76" s="15" t="s">
        <v>313</v>
      </c>
      <c r="H76" s="36">
        <v>6</v>
      </c>
    </row>
    <row r="77" spans="1:8" ht="24" x14ac:dyDescent="0.25">
      <c r="A77" s="41"/>
      <c r="B77" s="41"/>
      <c r="C77" s="41"/>
      <c r="D77" s="39" t="s">
        <v>30</v>
      </c>
      <c r="E77" s="121" t="s">
        <v>31</v>
      </c>
      <c r="F77" s="121"/>
      <c r="G77" s="40" t="s">
        <v>32</v>
      </c>
      <c r="H77" s="41"/>
    </row>
    <row r="78" spans="1:8" x14ac:dyDescent="0.25">
      <c r="A78" s="41"/>
      <c r="B78" s="41" t="s">
        <v>40</v>
      </c>
      <c r="C78" s="41" t="s">
        <v>357</v>
      </c>
      <c r="D78" s="46">
        <v>3</v>
      </c>
      <c r="E78" s="144">
        <v>0</v>
      </c>
      <c r="F78" s="145"/>
      <c r="G78" s="41">
        <v>3</v>
      </c>
      <c r="H78" s="41"/>
    </row>
    <row r="79" spans="1:8" x14ac:dyDescent="0.25">
      <c r="A79" s="41"/>
      <c r="B79" s="41"/>
      <c r="C79" s="14" t="s">
        <v>29</v>
      </c>
      <c r="D79" s="40">
        <f>SUM(D78)</f>
        <v>3</v>
      </c>
      <c r="E79" s="144">
        <f>SUM(E77:F78)</f>
        <v>0</v>
      </c>
      <c r="F79" s="145"/>
      <c r="G79" s="26">
        <f>SUM(G78)</f>
        <v>3</v>
      </c>
      <c r="H79" s="41"/>
    </row>
    <row r="81" spans="1:8" x14ac:dyDescent="0.25">
      <c r="A81" s="122" t="s">
        <v>44</v>
      </c>
      <c r="B81" s="122"/>
      <c r="C81" s="122"/>
      <c r="D81" s="122"/>
      <c r="E81" s="122"/>
      <c r="F81" s="122"/>
      <c r="G81" s="122"/>
    </row>
    <row r="82" spans="1:8" x14ac:dyDescent="0.25">
      <c r="A82" s="120" t="s">
        <v>42</v>
      </c>
      <c r="B82" s="120"/>
      <c r="C82" s="120"/>
      <c r="D82" s="120"/>
      <c r="E82" s="120"/>
      <c r="F82" s="120"/>
      <c r="G82" s="120"/>
    </row>
    <row r="83" spans="1:8" ht="24" x14ac:dyDescent="0.25">
      <c r="A83" s="41" t="s">
        <v>6</v>
      </c>
      <c r="B83" s="42" t="s">
        <v>5</v>
      </c>
      <c r="C83" s="42" t="s">
        <v>2</v>
      </c>
      <c r="D83" s="42" t="s">
        <v>7</v>
      </c>
      <c r="E83" s="41" t="s">
        <v>3</v>
      </c>
      <c r="F83" s="41" t="s">
        <v>8</v>
      </c>
      <c r="G83" s="11" t="s">
        <v>4</v>
      </c>
      <c r="H83" s="41" t="s">
        <v>368</v>
      </c>
    </row>
    <row r="84" spans="1:8" x14ac:dyDescent="0.25">
      <c r="A84" s="41">
        <v>1</v>
      </c>
      <c r="B84" s="41">
        <v>2</v>
      </c>
      <c r="C84" s="41">
        <v>3</v>
      </c>
      <c r="D84" s="41">
        <v>4</v>
      </c>
      <c r="E84" s="41">
        <v>5</v>
      </c>
      <c r="F84" s="41">
        <v>6</v>
      </c>
      <c r="G84" s="41">
        <v>7</v>
      </c>
      <c r="H84" s="41">
        <v>8</v>
      </c>
    </row>
    <row r="85" spans="1:8" ht="24" x14ac:dyDescent="0.25">
      <c r="A85" s="36">
        <v>1</v>
      </c>
      <c r="B85" s="36" t="s">
        <v>45</v>
      </c>
      <c r="C85" s="36" t="s">
        <v>43</v>
      </c>
      <c r="D85" s="36" t="s">
        <v>358</v>
      </c>
      <c r="E85" s="19" t="s">
        <v>27</v>
      </c>
      <c r="F85" s="36" t="s">
        <v>28</v>
      </c>
      <c r="G85" s="15" t="s">
        <v>361</v>
      </c>
      <c r="H85" s="36">
        <v>6</v>
      </c>
    </row>
    <row r="86" spans="1:8" x14ac:dyDescent="0.25">
      <c r="A86" s="36">
        <v>2</v>
      </c>
      <c r="B86" s="36" t="s">
        <v>67</v>
      </c>
      <c r="C86" s="36" t="s">
        <v>47</v>
      </c>
      <c r="D86" s="36" t="s">
        <v>359</v>
      </c>
      <c r="E86" s="19" t="s">
        <v>27</v>
      </c>
      <c r="F86" s="36" t="s">
        <v>28</v>
      </c>
      <c r="G86" s="15" t="s">
        <v>362</v>
      </c>
      <c r="H86" s="36">
        <v>6</v>
      </c>
    </row>
    <row r="87" spans="1:8" x14ac:dyDescent="0.25">
      <c r="A87" s="36">
        <v>3</v>
      </c>
      <c r="B87" s="36" t="s">
        <v>67</v>
      </c>
      <c r="C87" s="36" t="s">
        <v>47</v>
      </c>
      <c r="D87" s="36" t="s">
        <v>360</v>
      </c>
      <c r="E87" s="19" t="s">
        <v>27</v>
      </c>
      <c r="F87" s="36" t="s">
        <v>28</v>
      </c>
      <c r="G87" s="15" t="s">
        <v>362</v>
      </c>
      <c r="H87" s="36">
        <v>6</v>
      </c>
    </row>
    <row r="88" spans="1:8" x14ac:dyDescent="0.25">
      <c r="A88" s="41"/>
      <c r="B88" s="41"/>
      <c r="C88" s="40" t="s">
        <v>29</v>
      </c>
      <c r="D88" s="40" t="s">
        <v>363</v>
      </c>
      <c r="E88" s="38"/>
      <c r="F88" s="40" t="s">
        <v>364</v>
      </c>
      <c r="G88" s="39"/>
      <c r="H88" s="41"/>
    </row>
    <row r="90" spans="1:8" ht="15.75" x14ac:dyDescent="0.25">
      <c r="A90" s="130" t="s">
        <v>50</v>
      </c>
      <c r="B90" s="131"/>
      <c r="C90" s="131"/>
      <c r="D90" s="131"/>
      <c r="E90" s="131"/>
      <c r="F90" s="132"/>
      <c r="G90" s="5"/>
    </row>
    <row r="91" spans="1:8" ht="15" customHeight="1" x14ac:dyDescent="0.25">
      <c r="A91" s="137" t="s">
        <v>6</v>
      </c>
      <c r="B91" s="137" t="s">
        <v>5</v>
      </c>
      <c r="C91" s="140" t="s">
        <v>2</v>
      </c>
      <c r="D91" s="133" t="s">
        <v>51</v>
      </c>
      <c r="E91" s="134"/>
      <c r="F91" s="135"/>
      <c r="H91" s="136"/>
    </row>
    <row r="92" spans="1:8" ht="24" x14ac:dyDescent="0.25">
      <c r="A92" s="138"/>
      <c r="B92" s="138"/>
      <c r="C92" s="141"/>
      <c r="D92" s="41" t="s">
        <v>52</v>
      </c>
      <c r="E92" s="41" t="s">
        <v>53</v>
      </c>
      <c r="F92" s="40" t="s">
        <v>54</v>
      </c>
      <c r="H92" s="136"/>
    </row>
    <row r="93" spans="1:8" ht="15" customHeight="1" x14ac:dyDescent="0.25">
      <c r="A93" s="128" t="s">
        <v>55</v>
      </c>
      <c r="B93" s="121"/>
      <c r="C93" s="121"/>
      <c r="D93" s="121"/>
      <c r="E93" s="134"/>
      <c r="F93" s="129"/>
      <c r="H93" s="49"/>
    </row>
    <row r="94" spans="1:8" x14ac:dyDescent="0.25">
      <c r="A94" s="42">
        <v>1</v>
      </c>
      <c r="B94" s="42" t="s">
        <v>9</v>
      </c>
      <c r="C94" s="18" t="s">
        <v>56</v>
      </c>
      <c r="D94" s="33">
        <f>E23+E67</f>
        <v>7</v>
      </c>
      <c r="E94" s="34">
        <f>G23+G67</f>
        <v>4</v>
      </c>
      <c r="F94" s="45">
        <f>SUM(D94:E94)</f>
        <v>11</v>
      </c>
      <c r="H94" s="19"/>
    </row>
    <row r="95" spans="1:8" x14ac:dyDescent="0.25">
      <c r="A95" s="36">
        <v>2</v>
      </c>
      <c r="B95" s="36" t="s">
        <v>22</v>
      </c>
      <c r="C95" s="20" t="s">
        <v>57</v>
      </c>
      <c r="D95" s="33">
        <f>E24+E68</f>
        <v>5</v>
      </c>
      <c r="E95" s="34">
        <f>G68</f>
        <v>6</v>
      </c>
      <c r="F95" s="45">
        <f>SUM(D95:E95)</f>
        <v>11</v>
      </c>
      <c r="H95" s="19"/>
    </row>
    <row r="96" spans="1:8" x14ac:dyDescent="0.25">
      <c r="A96" s="36">
        <v>3</v>
      </c>
      <c r="B96" s="36" t="s">
        <v>10</v>
      </c>
      <c r="C96" s="20" t="s">
        <v>58</v>
      </c>
      <c r="D96" s="13">
        <f>E25</f>
        <v>1</v>
      </c>
      <c r="E96" s="22">
        <v>0</v>
      </c>
      <c r="F96" s="45">
        <f>SUM(D96:E96)</f>
        <v>1</v>
      </c>
      <c r="H96" s="19"/>
    </row>
    <row r="97" spans="1:8" x14ac:dyDescent="0.25">
      <c r="A97" s="41"/>
      <c r="B97" s="40"/>
      <c r="C97" s="14" t="s">
        <v>59</v>
      </c>
      <c r="D97" s="37">
        <f>SUM(D94:D96)</f>
        <v>13</v>
      </c>
      <c r="E97" s="37">
        <f>SUM(E94:E96)</f>
        <v>10</v>
      </c>
      <c r="F97" s="39">
        <f>SUM(D97:E97)</f>
        <v>23</v>
      </c>
      <c r="H97" s="19"/>
    </row>
    <row r="98" spans="1:8" s="4" customFormat="1" ht="15" customHeight="1" x14ac:dyDescent="0.25">
      <c r="A98" s="125" t="s">
        <v>60</v>
      </c>
      <c r="B98" s="125"/>
      <c r="C98" s="125"/>
      <c r="D98" s="125"/>
      <c r="E98" s="139"/>
      <c r="F98" s="125"/>
      <c r="H98" s="48"/>
    </row>
    <row r="99" spans="1:8" s="4" customFormat="1" ht="36" x14ac:dyDescent="0.25">
      <c r="A99" s="42">
        <v>1</v>
      </c>
      <c r="B99" s="42" t="s">
        <v>61</v>
      </c>
      <c r="C99" s="17" t="s">
        <v>40</v>
      </c>
      <c r="D99" s="21">
        <f>E42</f>
        <v>10</v>
      </c>
      <c r="E99" s="21">
        <f>G78</f>
        <v>3</v>
      </c>
      <c r="F99" s="40">
        <f>SUM(D99:E99)</f>
        <v>13</v>
      </c>
      <c r="H99" s="19"/>
    </row>
    <row r="100" spans="1:8" s="4" customFormat="1" x14ac:dyDescent="0.25">
      <c r="A100" s="41"/>
      <c r="B100" s="41"/>
      <c r="C100" s="14" t="s">
        <v>62</v>
      </c>
      <c r="D100" s="26">
        <f>SUM(D99)</f>
        <v>10</v>
      </c>
      <c r="E100" s="26">
        <f>E99</f>
        <v>3</v>
      </c>
      <c r="F100" s="40">
        <f>SUM(D100:E100)</f>
        <v>13</v>
      </c>
      <c r="H100" s="19"/>
    </row>
    <row r="101" spans="1:8" s="4" customFormat="1" x14ac:dyDescent="0.25">
      <c r="A101" s="41"/>
      <c r="B101" s="41"/>
      <c r="C101" s="14" t="s">
        <v>29</v>
      </c>
      <c r="D101" s="40">
        <f>D97+D100</f>
        <v>23</v>
      </c>
      <c r="E101" s="26">
        <f>E97+E100</f>
        <v>13</v>
      </c>
      <c r="F101" s="40">
        <f>F97+F100</f>
        <v>36</v>
      </c>
      <c r="H101" s="19"/>
    </row>
    <row r="102" spans="1:8" s="4" customFormat="1" ht="15" customHeight="1" x14ac:dyDescent="0.25">
      <c r="A102" s="125" t="s">
        <v>63</v>
      </c>
      <c r="B102" s="125"/>
      <c r="C102" s="125"/>
      <c r="D102" s="125"/>
      <c r="E102" s="125"/>
      <c r="F102" s="125"/>
      <c r="H102" s="48"/>
    </row>
    <row r="103" spans="1:8" s="4" customFormat="1" ht="36" x14ac:dyDescent="0.25">
      <c r="A103" s="41">
        <v>1</v>
      </c>
      <c r="B103" s="41" t="s">
        <v>42</v>
      </c>
      <c r="C103" s="17" t="s">
        <v>64</v>
      </c>
      <c r="D103" s="41">
        <v>14</v>
      </c>
      <c r="E103" s="24">
        <v>0</v>
      </c>
      <c r="F103" s="40">
        <f>SUM(D103:E103)</f>
        <v>14</v>
      </c>
      <c r="H103" s="19"/>
    </row>
    <row r="104" spans="1:8" x14ac:dyDescent="0.25">
      <c r="A104" s="40"/>
      <c r="B104" s="40"/>
      <c r="C104" s="14" t="s">
        <v>29</v>
      </c>
      <c r="D104" s="40">
        <f>SUM(D103:D103)</f>
        <v>14</v>
      </c>
      <c r="E104" s="30">
        <f>SUM(E103:E103)</f>
        <v>0</v>
      </c>
      <c r="F104" s="40">
        <f>SUM(F103:F103)</f>
        <v>14</v>
      </c>
      <c r="H104" s="47"/>
    </row>
  </sheetData>
  <mergeCells count="39">
    <mergeCell ref="A45:G45"/>
    <mergeCell ref="A46:G46"/>
    <mergeCell ref="A49:G49"/>
    <mergeCell ref="E51:F51"/>
    <mergeCell ref="E69:F69"/>
    <mergeCell ref="A53:G53"/>
    <mergeCell ref="H91:H92"/>
    <mergeCell ref="A54:G54"/>
    <mergeCell ref="E66:F66"/>
    <mergeCell ref="E67:F67"/>
    <mergeCell ref="A71:G71"/>
    <mergeCell ref="E77:F77"/>
    <mergeCell ref="E78:F78"/>
    <mergeCell ref="E79:F79"/>
    <mergeCell ref="D91:F91"/>
    <mergeCell ref="E68:F68"/>
    <mergeCell ref="A93:F93"/>
    <mergeCell ref="A98:F98"/>
    <mergeCell ref="A102:F102"/>
    <mergeCell ref="A81:G81"/>
    <mergeCell ref="A90:F90"/>
    <mergeCell ref="A91:A92"/>
    <mergeCell ref="B91:B92"/>
    <mergeCell ref="C91:C92"/>
    <mergeCell ref="A82:G82"/>
    <mergeCell ref="E42:F42"/>
    <mergeCell ref="E43:F43"/>
    <mergeCell ref="A1:G1"/>
    <mergeCell ref="A2:G2"/>
    <mergeCell ref="A3:G3"/>
    <mergeCell ref="A5:G5"/>
    <mergeCell ref="E41:F41"/>
    <mergeCell ref="A4:G4"/>
    <mergeCell ref="E22:F22"/>
    <mergeCell ref="E23:F23"/>
    <mergeCell ref="E24:F24"/>
    <mergeCell ref="E25:F25"/>
    <mergeCell ref="E26:F26"/>
    <mergeCell ref="A28:G28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81" fitToHeight="0" orientation="portrait" r:id="rId1"/>
  <rowBreaks count="2" manualBreakCount="2">
    <brk id="43" max="7" man="1"/>
    <brk id="8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Братское Ангарское напр 108-350</vt:lpstr>
      <vt:lpstr>Братское Ангарское напр 350-605</vt:lpstr>
      <vt:lpstr>Братское Окская, Ийская трассы</vt:lpstr>
      <vt:lpstr>'Братское Ангарское напр 108-350'!Область_печати</vt:lpstr>
      <vt:lpstr>'Братское Окская, Ийская трассы'!Область_печати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Kazanovskiy</dc:creator>
  <cp:lastModifiedBy>Ишинкин</cp:lastModifiedBy>
  <cp:lastPrinted>2025-05-05T00:16:40Z</cp:lastPrinted>
  <dcterms:created xsi:type="dcterms:W3CDTF">2025-04-03T08:04:50Z</dcterms:created>
  <dcterms:modified xsi:type="dcterms:W3CDTF">2026-06-18T09:23:47Z</dcterms:modified>
</cp:coreProperties>
</file>